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21-23.7.2021" sheetId="1" r:id="rId1"/>
    <sheet name="Sheet2" sheetId="2" r:id="rId2"/>
  </sheets>
  <definedNames>
    <definedName name="_xlnm.Print_Titles" localSheetId="0">'21-23.7.2021'!$7:$7</definedName>
  </definedNames>
  <calcPr fullCalcOnLoad="1"/>
</workbook>
</file>

<file path=xl/sharedStrings.xml><?xml version="1.0" encoding="utf-8"?>
<sst xmlns="http://schemas.openxmlformats.org/spreadsheetml/2006/main" count="496" uniqueCount="440">
  <si>
    <t>Tổng hợp nông sản chưa tiêu thụ được</t>
  </si>
  <si>
    <t>Mãng cầu</t>
  </si>
  <si>
    <t>Loại nông sản</t>
  </si>
  <si>
    <t>Tên hộ nông dân</t>
  </si>
  <si>
    <t>Ước sản lượng đang chưa tiêu thụ được (tấn)</t>
  </si>
  <si>
    <t>SĐT liên hệ</t>
  </si>
  <si>
    <t>Địa chỉ</t>
  </si>
  <si>
    <t>Giá bán tại vườn</t>
  </si>
  <si>
    <t>Diện tích sản xuất (ha)</t>
  </si>
  <si>
    <t>Tên hộ nông dân/vùng sản xuất</t>
  </si>
  <si>
    <t>Quýt đường</t>
  </si>
  <si>
    <t>Cam xoàn</t>
  </si>
  <si>
    <t>Khoai môn</t>
  </si>
  <si>
    <t>HTX Long Thành Bắc</t>
  </si>
  <si>
    <t>Nguyễn Minh Chí</t>
  </si>
  <si>
    <t>Nguyễn Văn Hiền</t>
  </si>
  <si>
    <t>Đoàn Thị Ngọc Giàu</t>
  </si>
  <si>
    <t>Cao Khả Thành</t>
  </si>
  <si>
    <t>Cao Thị Lệ</t>
  </si>
  <si>
    <t>Nguyễn Thị Kim Khánh</t>
  </si>
  <si>
    <t>Lưu Đức Võ</t>
  </si>
  <si>
    <t>0967.815.178</t>
  </si>
  <si>
    <t>0919.999.757</t>
  </si>
  <si>
    <t>0982.086.022</t>
  </si>
  <si>
    <t>0986.655.459</t>
  </si>
  <si>
    <t>0375.660.197</t>
  </si>
  <si>
    <t>0919.259.197</t>
  </si>
  <si>
    <t>0913.797.715</t>
  </si>
  <si>
    <t>Võ Minh Quang</t>
  </si>
  <si>
    <t>Võ Văn Đình</t>
  </si>
  <si>
    <t>Phạm Vũ Tùng</t>
  </si>
  <si>
    <t>0937352258</t>
  </si>
  <si>
    <t>0967605644</t>
  </si>
  <si>
    <t>0988085151</t>
  </si>
  <si>
    <t>Giá bán</t>
  </si>
  <si>
    <t>Cam sành</t>
  </si>
  <si>
    <t>Đặng Văn Vũ</t>
  </si>
  <si>
    <t>Trần Văn Dệt</t>
  </si>
  <si>
    <t>Nguyễn Văn Tâm</t>
  </si>
  <si>
    <t>Nguyễn Anh Tuấn</t>
  </si>
  <si>
    <t>Nguyễn Thị Trắng</t>
  </si>
  <si>
    <t>Trần Tấn Hiệp</t>
  </si>
  <si>
    <t>Đặng Văn Bảy</t>
  </si>
  <si>
    <t>Lê Thanh Chiến</t>
  </si>
  <si>
    <t>Nguyễn Công Minh</t>
  </si>
  <si>
    <t>Võ Minh Nhã</t>
  </si>
  <si>
    <t>Nguyễn Hồng Phúc</t>
  </si>
  <si>
    <t>0938319310</t>
  </si>
  <si>
    <t>0918102207</t>
  </si>
  <si>
    <t>0352703254</t>
  </si>
  <si>
    <t>0862499752</t>
  </si>
  <si>
    <t>0384998673</t>
  </si>
  <si>
    <t>0934116949</t>
  </si>
  <si>
    <t>0383998676</t>
  </si>
  <si>
    <t>0915883110</t>
  </si>
  <si>
    <t>0916766277</t>
  </si>
  <si>
    <t>0918105314</t>
  </si>
  <si>
    <t>0945141837</t>
  </si>
  <si>
    <t>xã Tân Phong, huyện Tân Biên</t>
  </si>
  <si>
    <t>xã Tân Phú, huyện Tân Châu</t>
  </si>
  <si>
    <t>xã Thạnh Tân, TP Tây Ninh</t>
  </si>
  <si>
    <t>huyện Hòa Thành</t>
  </si>
  <si>
    <t>Dưa leo</t>
  </si>
  <si>
    <t>Thiên lý</t>
  </si>
  <si>
    <t>0975712466 (Hằng Ni)</t>
  </si>
  <si>
    <t>xã Phước Vinh, huyện Châu Thành</t>
  </si>
  <si>
    <t>25.000 đ/kg</t>
  </si>
  <si>
    <t>thị xã Trảng Bàng</t>
  </si>
  <si>
    <t>Lúa</t>
  </si>
  <si>
    <t>huyện Bến Cầu</t>
  </si>
  <si>
    <t>0909439440 (chị Sáng)</t>
  </si>
  <si>
    <t>Phan Văn Trung</t>
  </si>
  <si>
    <t>Tô Văn Lượng</t>
  </si>
  <si>
    <t>Đào Văn Phương</t>
  </si>
  <si>
    <t>Nguyễn Văn Phương</t>
  </si>
  <si>
    <t>0984.539.517</t>
  </si>
  <si>
    <t>0984.443.354</t>
  </si>
  <si>
    <t>0986.080.959</t>
  </si>
  <si>
    <t>0363.370.072</t>
  </si>
  <si>
    <t>0832481552 (anh Cảnh)</t>
  </si>
  <si>
    <t>xã Phước Ninh, huyện DMC</t>
  </si>
  <si>
    <t>xã Lộc Ninh, huyện DMC</t>
  </si>
  <si>
    <t>0388845553</t>
  </si>
  <si>
    <t>Nguyễn Văn Nga</t>
  </si>
  <si>
    <t>Chôm chôm</t>
  </si>
  <si>
    <t>Châu Văn Vũ</t>
  </si>
  <si>
    <t>O978683500</t>
  </si>
  <si>
    <t>Bầu</t>
  </si>
  <si>
    <t>Trần Văn Út</t>
  </si>
  <si>
    <t>O933370672</t>
  </si>
  <si>
    <t>Thạnh Nam- Tân Biên</t>
  </si>
  <si>
    <t>Hòa Đông A - Tân Biên</t>
  </si>
  <si>
    <t>Gà thịt</t>
  </si>
  <si>
    <t>Trại QL farms</t>
  </si>
  <si>
    <t>Mỏ Công- Tân Biên</t>
  </si>
  <si>
    <t xml:space="preserve">Lê Minh Quốc Hưng </t>
  </si>
  <si>
    <t>Tổng sản lượng
(TẤN)</t>
  </si>
  <si>
    <t>Đang thu hoạch được 10 ngày. Dự kiến thu trong vòng 1 tháng.</t>
  </si>
  <si>
    <t>0913.683.596</t>
  </si>
  <si>
    <t>Ghi chú</t>
  </si>
  <si>
    <t>Tên
nông sản</t>
  </si>
  <si>
    <t>Hiện tại hàng không giao được; 
Tổng sản lượng dự kiến 1 tháng sau: 300 tấn.</t>
  </si>
  <si>
    <t>Ấp Tân Thạnh, 
xã Tân Bình, Tân Biên</t>
  </si>
  <si>
    <t xml:space="preserve"> Sản lượng 1,5-2 tấn trái/ ngày.
Đã thu hoạch được 3 ngày, dự kiến thu trong vòng 1 tháng,</t>
  </si>
  <si>
    <t xml:space="preserve">Bắp ăn 
(ngô trái) </t>
  </si>
  <si>
    <t>UBND xã Phước Vinh</t>
  </si>
  <si>
    <t>0972540430
(Kem)</t>
  </si>
  <si>
    <r>
      <t xml:space="preserve"> </t>
    </r>
    <r>
      <rPr>
        <sz val="13"/>
        <color indexed="8"/>
        <rFont val="Times New Roman"/>
        <family val="1"/>
      </rPr>
      <t>UBND TỈNH TÂY NINH</t>
    </r>
  </si>
  <si>
    <t xml:space="preserve">SỞ NÔNG NGHIỆP VÀ PTNT </t>
  </si>
  <si>
    <t>CÁC SẢN PHẨM NÔNG SẢN TÂY NINH CHƯA TIÊU THỤ ĐƯỢC CẦN HỖ TRỢ</t>
  </si>
  <si>
    <t>(Kèm theo Công văn  số        /SNN-PTNT ngày      tháng 7 năm 2021)</t>
  </si>
  <si>
    <t>Phụ lục</t>
  </si>
  <si>
    <t>Huỳnh Tấn Lộc</t>
  </si>
  <si>
    <t>0852.974.808</t>
  </si>
  <si>
    <t>Nhãn Xuồng</t>
  </si>
  <si>
    <t>Trần Văn Liền</t>
  </si>
  <si>
    <t>0902.580.068</t>
  </si>
  <si>
    <t>Ấp Lộc Tân, xã Lộc Ninh
huyện DMC</t>
  </si>
  <si>
    <t>Phạm Văn Chiến</t>
  </si>
  <si>
    <t>0979.600.793</t>
  </si>
  <si>
    <t>Ấp Thuận Tân, xã Truông
Mít, huyện DMC</t>
  </si>
  <si>
    <t>Nguyễn Văn Cu</t>
  </si>
  <si>
    <t>0907.128.439</t>
  </si>
  <si>
    <t>Nguyễn Văn Minh</t>
  </si>
  <si>
    <t>0364.665.646</t>
  </si>
  <si>
    <t>Võ Văn Cảm</t>
  </si>
  <si>
    <t>0329.038.011</t>
  </si>
  <si>
    <t>Võ Văn Cây</t>
  </si>
  <si>
    <t>Võ Văn Nễ</t>
  </si>
  <si>
    <t>Hồ Minh Châu</t>
  </si>
  <si>
    <t>0907382,682</t>
  </si>
  <si>
    <t>Ấp Thuận Hòa, xã Truông 
Mít, huyện DMC</t>
  </si>
  <si>
    <t>Hồ Văn Thiên</t>
  </si>
  <si>
    <t>0988.935.065</t>
  </si>
  <si>
    <t>Nguyễn Văn Nhân</t>
  </si>
  <si>
    <t>0963.302.915</t>
  </si>
  <si>
    <t>Nguyễn Văn Tiếp</t>
  </si>
  <si>
    <t>Đỗ Khánh Hồng</t>
  </si>
  <si>
    <t>0974.574.263</t>
  </si>
  <si>
    <t>Ấp Thuận Bình, xã Truông
Mít, huyện DMC</t>
  </si>
  <si>
    <t>Lê Thị Ôi</t>
  </si>
  <si>
    <t>0349.829.186</t>
  </si>
  <si>
    <t>Lê Văn Trân</t>
  </si>
  <si>
    <t>0864.929.985</t>
  </si>
  <si>
    <t>Nguyễn Văn Trung</t>
  </si>
  <si>
    <t>0358.358.887</t>
  </si>
  <si>
    <t>Lê Văn Hường</t>
  </si>
  <si>
    <t>0386.777.550</t>
  </si>
  <si>
    <t>Lê Thị Nga</t>
  </si>
  <si>
    <t>0345.687.374</t>
  </si>
  <si>
    <t>Huỳnh Văn Cu</t>
  </si>
  <si>
    <t>0971.366.642</t>
  </si>
  <si>
    <t>Huỳnh Thị Út</t>
  </si>
  <si>
    <t>0385.577.432</t>
  </si>
  <si>
    <t>Ngô Thị Nhàn</t>
  </si>
  <si>
    <t>0376.025.470</t>
  </si>
  <si>
    <t>Trần Bình Trọng</t>
  </si>
  <si>
    <t>0367.182.422</t>
  </si>
  <si>
    <t>Nguyễn Văn Đo</t>
  </si>
  <si>
    <t>0377.138.081</t>
  </si>
  <si>
    <t>Trương Văn Hoàng</t>
  </si>
  <si>
    <t>0975.496.606</t>
  </si>
  <si>
    <t>Trương văn Hiêm</t>
  </si>
  <si>
    <t>0386.307.302</t>
  </si>
  <si>
    <t>Trương Văn Thành</t>
  </si>
  <si>
    <t>0937.609.029</t>
  </si>
  <si>
    <t>Ngô Minh Châu</t>
  </si>
  <si>
    <t>0329.825.551</t>
  </si>
  <si>
    <t>Nguyễn Văn Đèo</t>
  </si>
  <si>
    <t>0365.874.394</t>
  </si>
  <si>
    <t>Nguyễn Văn Du</t>
  </si>
  <si>
    <t>0369.390.947</t>
  </si>
  <si>
    <t>Dương Văn Khiêm</t>
  </si>
  <si>
    <t>0907.358.969</t>
  </si>
  <si>
    <t>Phạm Văn Tuấn</t>
  </si>
  <si>
    <t>0342.312.337</t>
  </si>
  <si>
    <t>Lê Văn Con</t>
  </si>
  <si>
    <t>0354.400.998</t>
  </si>
  <si>
    <t>Đồng Văn Điều</t>
  </si>
  <si>
    <t>0979.224.593</t>
  </si>
  <si>
    <t>Nguyễn Ngọc Lệ</t>
  </si>
  <si>
    <t>0354.218.134</t>
  </si>
  <si>
    <t>Mai Văn Cứng</t>
  </si>
  <si>
    <t>0327.090.890</t>
  </si>
  <si>
    <t>8.000 đ/kg</t>
  </si>
  <si>
    <t>53.000đ/kg</t>
  </si>
  <si>
    <t>Nguyễn Văn Huệ</t>
  </si>
  <si>
    <t>0917.693.422</t>
  </si>
  <si>
    <t>Nguyễn Xuân Quyền</t>
  </si>
  <si>
    <t>0909.495.497</t>
  </si>
  <si>
    <t>Ngô Văn Dừng</t>
  </si>
  <si>
    <t>0975.013.672</t>
  </si>
  <si>
    <t>Rau
(Ba Khía)</t>
  </si>
  <si>
    <t>Măng</t>
  </si>
  <si>
    <t>Phạm Thi Hải</t>
  </si>
  <si>
    <t>0333.292.943</t>
  </si>
  <si>
    <t>Dương Thị Hiền</t>
  </si>
  <si>
    <t>0979.019.371</t>
  </si>
  <si>
    <t>Nguyễn Thị Định</t>
  </si>
  <si>
    <t>0388.805.361</t>
  </si>
  <si>
    <t>Nguyễn Thiện Lương</t>
  </si>
  <si>
    <t>Võ Phước Thọ</t>
  </si>
  <si>
    <t>0986.802.513</t>
  </si>
  <si>
    <t>Võ Văn Qui</t>
  </si>
  <si>
    <t>0353.241.060</t>
  </si>
  <si>
    <t>Hồ Văn Châu</t>
  </si>
  <si>
    <t>0907.382.682</t>
  </si>
  <si>
    <t>Đậu Đủa</t>
  </si>
  <si>
    <t>Võ Văn Dân</t>
  </si>
  <si>
    <t>0975.413.752</t>
  </si>
  <si>
    <t>Thuận Hòa,Truông 
Mít, DMC</t>
  </si>
  <si>
    <t>Khổ Qua</t>
  </si>
  <si>
    <t>Nguyễn Tấn Linh</t>
  </si>
  <si>
    <t>0353.575.540</t>
  </si>
  <si>
    <t>Nguyễn Hoàng Công</t>
  </si>
  <si>
    <t>0986823476</t>
  </si>
  <si>
    <t>Cải bẹ</t>
  </si>
  <si>
    <t>Phạm Vinh Quang</t>
  </si>
  <si>
    <t>0365124029</t>
  </si>
  <si>
    <t>Nguyễn Văn Dô</t>
  </si>
  <si>
    <t>0353436687</t>
  </si>
  <si>
    <t>Lê Văn Tiên</t>
  </si>
  <si>
    <t>Lê Thúy Diệu</t>
  </si>
  <si>
    <t>0984650922</t>
  </si>
  <si>
    <t>Tầm Lanh,
 Hiệp Thạnh,
 Gò Dầu</t>
  </si>
  <si>
    <t>Dương Văn Trãi</t>
  </si>
  <si>
    <t>Đặng Văn Gấp</t>
  </si>
  <si>
    <t>Chế Thị Tiềm</t>
  </si>
  <si>
    <t>0356037171</t>
  </si>
  <si>
    <t>Chế Thị Ngòi</t>
  </si>
  <si>
    <t>Xóm Bố,
Hiệp Thạnh, 
Gò Dầu</t>
  </si>
  <si>
    <t>ấp 3, 
xã Bàu Đồn, 
huyện Gò Dầu</t>
  </si>
  <si>
    <t>Chế Văn Đặng</t>
  </si>
  <si>
    <t>Ngô Văn Thuyền</t>
  </si>
  <si>
    <t>Đặng Văn Tước</t>
  </si>
  <si>
    <t>0356644484</t>
  </si>
  <si>
    <t>0978528177</t>
  </si>
  <si>
    <t>Xóm Bố, Hiệp Thạnh, Gò Dầu</t>
  </si>
  <si>
    <t>Hồ Văn Đuộn</t>
  </si>
  <si>
    <t>0915407152</t>
  </si>
  <si>
    <t>Khoai mì</t>
  </si>
  <si>
    <t>Trần Văn Khỏe</t>
  </si>
  <si>
    <t>0332463956</t>
  </si>
  <si>
    <t>Lê Văn Hảo</t>
  </si>
  <si>
    <t>0977898468</t>
  </si>
  <si>
    <t>Nguyễn Văn Trọt</t>
  </si>
  <si>
    <t>0977181654</t>
  </si>
  <si>
    <t>Xóm Đồng, 
Thanh Phước,Gò Dầu</t>
  </si>
  <si>
    <t>Nguyễn Văn Nữ</t>
  </si>
  <si>
    <t>ấp 5
 xã Bàu Đồn, Gò Dầu</t>
  </si>
  <si>
    <t>Trịnh Văn Kèn</t>
  </si>
  <si>
    <t>0987435479</t>
  </si>
  <si>
    <t>Mướp 7,000đ/kg,
 dưa leo 15,000 đ/kg</t>
  </si>
  <si>
    <t>ấp Tầm Lanh, 
xã Hiệp Thạnh
, huyện Gò Dầu</t>
  </si>
  <si>
    <t>ấp Cây Da, 
xã Hiệp Thạnh, 
huyện Gò Dầu</t>
  </si>
  <si>
    <t>Anh Cảnh</t>
  </si>
  <si>
    <t>0,3 tấn/ngày</t>
  </si>
  <si>
    <t>0,05 tấn /ngày</t>
  </si>
  <si>
    <t>Mướp,
 dưa leo</t>
  </si>
  <si>
    <t>Đang thu hoạch</t>
  </si>
  <si>
    <t>Nguyễn Thanh Tuấn</t>
  </si>
  <si>
    <t>0987881113</t>
  </si>
  <si>
    <t>Cà tím</t>
  </si>
  <si>
    <t>Đậu bắp</t>
  </si>
  <si>
    <t>Đọt bầu</t>
  </si>
  <si>
    <t>ấp Đường Long,
 xã Thạnh Đức, 
huyện Gò Dầu</t>
  </si>
  <si>
    <t>0,2 tấn/ngày</t>
  </si>
  <si>
    <t>0,050 tấn/ngày</t>
  </si>
  <si>
    <t>1 tấn/ngày</t>
  </si>
  <si>
    <t>0,1 tấn/ ngày</t>
  </si>
  <si>
    <t>Nguyễn Văn Nam</t>
  </si>
  <si>
    <t>2.5</t>
  </si>
  <si>
    <t>4.5</t>
  </si>
  <si>
    <t>0972122504</t>
  </si>
  <si>
    <t>Lâm Văn Minh</t>
  </si>
  <si>
    <t>Nguyễn Ngọc Ứng</t>
  </si>
  <si>
    <t>1.2</t>
  </si>
  <si>
    <t>8.5</t>
  </si>
  <si>
    <t>Nguyễn Văn Thính</t>
  </si>
  <si>
    <t>Trần Đình Cung</t>
  </si>
  <si>
    <t>Phạm Cường Vũ</t>
  </si>
  <si>
    <t>1.4</t>
  </si>
  <si>
    <t>Nguyễn Đức Minh</t>
  </si>
  <si>
    <t>Đỗ Văn Quốc</t>
  </si>
  <si>
    <t>5.2</t>
  </si>
  <si>
    <t>Châu Hoàng Nhân</t>
  </si>
  <si>
    <t>Hồ Văn Sang</t>
  </si>
  <si>
    <t>Lê Quốc Thành</t>
  </si>
  <si>
    <t>1.5</t>
  </si>
  <si>
    <t>Lê Văn Đẩu</t>
  </si>
  <si>
    <t>Lê Thành Nhân</t>
  </si>
  <si>
    <t>Ô Thành Quan</t>
  </si>
  <si>
    <t>Phan Thành Thoại</t>
  </si>
  <si>
    <t>xã Tân Bình, TP. Tây Ninh</t>
  </si>
  <si>
    <t>HTX Kèo nèo Tân Bình</t>
  </si>
  <si>
    <t>Rau kèo nèo</t>
  </si>
  <si>
    <t>Hành lá</t>
  </si>
  <si>
    <t>0981848489</t>
  </si>
  <si>
    <t>Nguyễn Thị Hồng Loan</t>
  </si>
  <si>
    <t>13.000-17.000đ/kg</t>
  </si>
  <si>
    <t>0976056272</t>
  </si>
  <si>
    <t>0986640422</t>
  </si>
  <si>
    <t>0985527300</t>
  </si>
  <si>
    <t>0387590652</t>
  </si>
  <si>
    <t>0909475533</t>
  </si>
  <si>
    <t>0977665493</t>
  </si>
  <si>
    <t>0789777797</t>
  </si>
  <si>
    <t>0968449652</t>
  </si>
  <si>
    <t>0345889594</t>
  </si>
  <si>
    <t>0984443759</t>
  </si>
  <si>
    <t>0982829543</t>
  </si>
  <si>
    <t>0976167726</t>
  </si>
  <si>
    <t>0972562147</t>
  </si>
  <si>
    <t>0389957351</t>
  </si>
  <si>
    <t>Nguyễn Văn Mộng</t>
  </si>
  <si>
    <t>0978862096</t>
  </si>
  <si>
    <t>Lê Thị Kiều Lý</t>
  </si>
  <si>
    <t>0987830067</t>
  </si>
  <si>
    <t>15.000-
25.000 đ/kg</t>
  </si>
  <si>
    <t>7.000đ-
 10.000đ/kg</t>
  </si>
  <si>
    <t>0985971157</t>
  </si>
  <si>
    <t>Đặng Minh Dũng</t>
  </si>
  <si>
    <t>0394 736 977</t>
  </si>
  <si>
    <t>Nguyễn Thanh Xuân</t>
  </si>
  <si>
    <t>0363 139 021</t>
  </si>
  <si>
    <t>Nguyễn Văn Dương</t>
  </si>
  <si>
    <t>0342 843 012</t>
  </si>
  <si>
    <t>Lê Thị Vinh</t>
  </si>
  <si>
    <t>0982 853 150</t>
  </si>
  <si>
    <t>Đỗ Thị Bạch Tuyết</t>
  </si>
  <si>
    <t xml:space="preserve">0822 922 994 </t>
  </si>
  <si>
    <t>Nguyễn Văn Gia</t>
  </si>
  <si>
    <t xml:space="preserve">0972 785 252 </t>
  </si>
  <si>
    <t>Suối Đá  - DMC</t>
  </si>
  <si>
    <t>Xã Tân Phong</t>
  </si>
  <si>
    <t>chi tiết vui lòng liên hệ UBND xã Tân Phong</t>
  </si>
  <si>
    <t>xã Tân Phong - Tân Biên</t>
  </si>
  <si>
    <t xml:space="preserve"> 9.000 - 12.000 đ/kg</t>
  </si>
  <si>
    <t>Trà Hoàn ngọc 7 Nga (gặp Vinh)</t>
  </si>
  <si>
    <t xml:space="preserve">0908 821 121 </t>
  </si>
  <si>
    <t xml:space="preserve"> huyện DMC</t>
  </si>
  <si>
    <t>Nguyễn Thị Thủy Tiên</t>
  </si>
  <si>
    <t xml:space="preserve">0918 400 750 </t>
  </si>
  <si>
    <t>Chà Là - DMC</t>
  </si>
  <si>
    <t>Mai Thị Phúc</t>
  </si>
  <si>
    <t xml:space="preserve">0918 307 752 </t>
  </si>
  <si>
    <t>Bàu Năng - DMC</t>
  </si>
  <si>
    <t>Chú Ngữ</t>
  </si>
  <si>
    <t>0972 764 789</t>
  </si>
  <si>
    <t>Truông Mít -DMC</t>
  </si>
  <si>
    <t>25.000 - 30.000 đ/kg</t>
  </si>
  <si>
    <t>7.000-
12.000 đ/kg</t>
  </si>
  <si>
    <t>Nhãn Xuồng 
và nhãn da bò</t>
  </si>
  <si>
    <t>Nhãn 
da bò</t>
  </si>
  <si>
    <t>Loại 1: 
 20.000 - 25.000 đ/kg.
Loại 2: 
12.000 - 15.000 đ/kg
Loại 3:
9.000 - 11.000 đ/kg</t>
  </si>
  <si>
    <t>Tạ Văn Trực</t>
  </si>
  <si>
    <t>0987.852.892</t>
  </si>
  <si>
    <t>Ấp Phước Bình, xã Phước Minh, huyện DMC</t>
  </si>
  <si>
    <t>0,2-0,25 tấn 
măng/ngày</t>
  </si>
  <si>
    <t>Lê Hoàng Dân</t>
  </si>
  <si>
    <t>0389.207.570.</t>
  </si>
  <si>
    <t>0,1-0,2 tấn
măng/ngày</t>
  </si>
  <si>
    <t>Tạ Minh Nhựt</t>
  </si>
  <si>
    <t>0974.497.752</t>
  </si>
  <si>
    <t>Lê Văn Phước</t>
  </si>
  <si>
    <t>0979.287.410</t>
  </si>
  <si>
    <t>0,066 - 0,1 tấn 
măng/ngày</t>
  </si>
  <si>
    <t>Tạ Kim Nguyệt</t>
  </si>
  <si>
    <t>0687.910.639</t>
  </si>
  <si>
    <t>0,1 -0,11 tấn
măng/ngày</t>
  </si>
  <si>
    <t>Tạ Văn Trương</t>
  </si>
  <si>
    <t>0972.271.310</t>
  </si>
  <si>
    <t>Tạ Văn Minh</t>
  </si>
  <si>
    <t>0976.488.710</t>
  </si>
  <si>
    <t>0,8 - 0,85 tấn 
măng/ngày</t>
  </si>
  <si>
    <t>Trịnh Văn Cang</t>
  </si>
  <si>
    <t>0367.978.017</t>
  </si>
  <si>
    <t>0,133-0,15 tấn
măng/này</t>
  </si>
  <si>
    <t>3.000
- 5.000 đ/kg</t>
  </si>
  <si>
    <t xml:space="preserve"> xã Lộc 
Ninh, huyện DMC</t>
  </si>
  <si>
    <t>Huỳnh Văn Nính</t>
  </si>
  <si>
    <t>0979554472</t>
  </si>
  <si>
    <t>800kg - 1 tấn 
trái/ngày</t>
  </si>
  <si>
    <t>Huỳnh Văn Tài</t>
  </si>
  <si>
    <t>0345.717.992</t>
  </si>
  <si>
    <t>Nguyễn Văn Sòi</t>
  </si>
  <si>
    <t>0962190364</t>
  </si>
  <si>
    <t>Lê Văn Rớt</t>
  </si>
  <si>
    <t>0865246552</t>
  </si>
  <si>
    <t>Nguyễn Thị Chấm</t>
  </si>
  <si>
    <t>0977349212</t>
  </si>
  <si>
    <t xml:space="preserve">Trương Tấn Ẩn </t>
  </si>
  <si>
    <t>0909324266</t>
  </si>
  <si>
    <t>Nguyễn Thị Liền</t>
  </si>
  <si>
    <t>0386171531</t>
  </si>
  <si>
    <t>Trần Thị Bơ</t>
  </si>
  <si>
    <t>0978541597</t>
  </si>
  <si>
    <t>Ngô Văn Xuân</t>
  </si>
  <si>
    <t>0964221852</t>
  </si>
  <si>
    <t>Nguyễn Văn Hơn</t>
  </si>
  <si>
    <t>0353278283</t>
  </si>
  <si>
    <t>Nguyễn Minh Điền</t>
  </si>
  <si>
    <t>0977922136</t>
  </si>
  <si>
    <t>Nguyễn Thị Cúc</t>
  </si>
  <si>
    <t>0979722532</t>
  </si>
  <si>
    <t>Lê Thanh Tùng</t>
  </si>
  <si>
    <t>0363458077</t>
  </si>
  <si>
    <t>Lê Văn Mau</t>
  </si>
  <si>
    <t>0342223166</t>
  </si>
  <si>
    <t>7.000- 12.000 đ/kg</t>
  </si>
  <si>
    <t>5.000 - 7.000đ/kg</t>
  </si>
  <si>
    <t>Loại 1: 5.000 - 7.000 đ/kg;
Loại 2: 3.500 - 4.500 đ/kg</t>
  </si>
  <si>
    <t>Nhãn xuồng là 25.000 -30.000 đ/kg;
 nhãn tiêu da bò là 10.000 đ/kg</t>
  </si>
  <si>
    <t>5.000 - 7.000 đ/kg</t>
  </si>
  <si>
    <t xml:space="preserve">
Loại lớn: 10.000 đồng/kg
 Loại trung: 8.000 đồng/kg
Loại nhỏ: 5.000 đồng/kg
 Củ cái: 2.500 – 3.000 đồng/kg
</t>
  </si>
  <si>
    <t>10.000 - 18.000 đ/kg</t>
  </si>
  <si>
    <t>18.000
- 25.000 đ/kg</t>
  </si>
  <si>
    <t>5.000-
10.000 đ/kg</t>
  </si>
  <si>
    <t>Củ sắn</t>
  </si>
  <si>
    <t>Nguyễn Lương Dũng</t>
  </si>
  <si>
    <t>0977594939</t>
  </si>
  <si>
    <t>xã Thạnh Bắc, huyện Tân Biên, tỉnh Tây Ninh</t>
  </si>
  <si>
    <t>3.000 - 3.100 đ/kg</t>
  </si>
  <si>
    <t>7.000 -8.000đ/kg</t>
  </si>
  <si>
    <t>11.000-12.000 đ/kg</t>
  </si>
  <si>
    <t>8.000 - 9.000 đ/kg</t>
  </si>
  <si>
    <t>5.000 - 6.000 đ/kg</t>
  </si>
  <si>
    <t>4.000
-7.000 đ/kg</t>
  </si>
  <si>
    <t>Nguyễn Văn Hiệp</t>
  </si>
  <si>
    <t>0812623176</t>
  </si>
  <si>
    <t>3.000 - 6.000 đ/kg</t>
  </si>
  <si>
    <t>Lý Thanh Tuân</t>
  </si>
  <si>
    <t>0973553813</t>
  </si>
  <si>
    <t>xã Tân Hà, huyện Tân Châu</t>
  </si>
  <si>
    <t>3.000 - 3.500 đ/kg</t>
  </si>
  <si>
    <t>Trần Công Bằng</t>
  </si>
  <si>
    <t>0989920100</t>
  </si>
  <si>
    <t>Tầm Lanh,
 Hiệp Thạnh, Gò Dầu</t>
  </si>
  <si>
    <t>8.000
-10.000 đ/kg</t>
  </si>
  <si>
    <t xml:space="preserve">
10.000- 15.000 đ/kg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</si>
</sst>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.0_);_(* \(#,##0.0\);_(* &quot;-&quot;?_);_(@_)"/>
    <numFmt numFmtId="174" formatCode="_(* #,##0_);_(* \(#,##0\);_(* &quot;-&quot;??_);_(@_)"/>
    <numFmt numFmtId="175" formatCode="#,##0.0"/>
    <numFmt numFmtId="176" formatCode="#.##0"/>
    <numFmt numFmtId="177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 quotePrefix="1">
      <alignment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77" fontId="47" fillId="0" borderId="0" xfId="0" applyNumberFormat="1" applyFont="1" applyAlignment="1">
      <alignment horizontal="left" vertical="center"/>
    </xf>
    <xf numFmtId="177" fontId="48" fillId="0" borderId="11" xfId="0" applyNumberFormat="1" applyFont="1" applyBorder="1" applyAlignment="1">
      <alignment horizontal="left" vertical="center"/>
    </xf>
    <xf numFmtId="177" fontId="48" fillId="0" borderId="12" xfId="0" applyNumberFormat="1" applyFont="1" applyBorder="1" applyAlignment="1">
      <alignment horizontal="left" vertical="center"/>
    </xf>
    <xf numFmtId="177" fontId="48" fillId="0" borderId="10" xfId="0" applyNumberFormat="1" applyFont="1" applyBorder="1" applyAlignment="1">
      <alignment horizontal="left" vertical="center"/>
    </xf>
    <xf numFmtId="177" fontId="45" fillId="0" borderId="0" xfId="0" applyNumberFormat="1" applyFont="1" applyAlignment="1">
      <alignment horizontal="left" vertical="center"/>
    </xf>
    <xf numFmtId="1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  <xf numFmtId="0" fontId="48" fillId="0" borderId="12" xfId="0" applyFont="1" applyBorder="1" applyAlignment="1" quotePrefix="1">
      <alignment horizontal="center" vertical="center"/>
    </xf>
    <xf numFmtId="0" fontId="49" fillId="0" borderId="10" xfId="0" applyNumberFormat="1" applyFont="1" applyBorder="1" applyAlignment="1">
      <alignment vertical="center" wrapText="1"/>
    </xf>
    <xf numFmtId="1" fontId="49" fillId="0" borderId="10" xfId="0" applyNumberFormat="1" applyFont="1" applyBorder="1" applyAlignment="1">
      <alignment vertical="center" wrapText="1"/>
    </xf>
    <xf numFmtId="177" fontId="49" fillId="0" borderId="10" xfId="0" applyNumberFormat="1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3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1" fontId="48" fillId="0" borderId="14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quotePrefix="1">
      <alignment horizontal="center" vertical="center"/>
    </xf>
    <xf numFmtId="4" fontId="48" fillId="0" borderId="10" xfId="0" applyNumberFormat="1" applyFont="1" applyBorder="1" applyAlignment="1" quotePrefix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Border="1" applyAlignment="1" quotePrefix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 quotePrefix="1">
      <alignment horizontal="center" vertical="center"/>
    </xf>
    <xf numFmtId="177" fontId="48" fillId="0" borderId="10" xfId="0" applyNumberFormat="1" applyFont="1" applyBorder="1" applyAlignment="1">
      <alignment horizontal="left" vertical="center" wrapText="1"/>
    </xf>
    <xf numFmtId="0" fontId="48" fillId="0" borderId="15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 wrapText="1"/>
    </xf>
    <xf numFmtId="174" fontId="48" fillId="0" borderId="10" xfId="42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right" vertical="center" wrapText="1"/>
    </xf>
    <xf numFmtId="0" fontId="48" fillId="0" borderId="10" xfId="42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177" fontId="48" fillId="0" borderId="15" xfId="0" applyNumberFormat="1" applyFont="1" applyBorder="1" applyAlignment="1">
      <alignment horizontal="left" vertical="center"/>
    </xf>
    <xf numFmtId="0" fontId="48" fillId="0" borderId="15" xfId="0" applyFont="1" applyBorder="1" applyAlignment="1" quotePrefix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0" xfId="42" applyNumberFormat="1" applyFont="1" applyBorder="1" applyAlignment="1">
      <alignment horizontal="center" vertical="center"/>
    </xf>
    <xf numFmtId="0" fontId="48" fillId="0" borderId="10" xfId="0" applyNumberFormat="1" applyFont="1" applyFill="1" applyBorder="1" applyAlignment="1" quotePrefix="1">
      <alignment horizontal="center" vertical="center" wrapText="1"/>
    </xf>
    <xf numFmtId="0" fontId="48" fillId="0" borderId="10" xfId="42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 quotePrefix="1">
      <alignment horizontal="center" vertical="center"/>
    </xf>
    <xf numFmtId="1" fontId="48" fillId="0" borderId="15" xfId="0" applyNumberFormat="1" applyFont="1" applyBorder="1" applyAlignment="1">
      <alignment horizontal="center" vertical="center"/>
    </xf>
    <xf numFmtId="1" fontId="48" fillId="0" borderId="13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5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NumberFormat="1" applyFont="1" applyBorder="1" applyAlignment="1">
      <alignment horizontal="center" vertical="center" wrapText="1"/>
    </xf>
    <xf numFmtId="0" fontId="48" fillId="0" borderId="17" xfId="0" applyNumberFormat="1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 quotePrefix="1">
      <alignment horizontal="center" vertical="center" wrapText="1"/>
    </xf>
    <xf numFmtId="0" fontId="48" fillId="0" borderId="10" xfId="0" applyFont="1" applyBorder="1" applyAlignment="1" quotePrefix="1">
      <alignment horizontal="center" vertical="center"/>
    </xf>
    <xf numFmtId="174" fontId="48" fillId="0" borderId="16" xfId="42" applyNumberFormat="1" applyFont="1" applyBorder="1" applyAlignment="1">
      <alignment horizontal="center" wrapText="1"/>
    </xf>
    <xf numFmtId="174" fontId="48" fillId="0" borderId="17" xfId="42" applyNumberFormat="1" applyFont="1" applyBorder="1" applyAlignment="1">
      <alignment horizontal="center" wrapText="1"/>
    </xf>
    <xf numFmtId="174" fontId="48" fillId="0" borderId="16" xfId="42" applyNumberFormat="1" applyFont="1" applyBorder="1" applyAlignment="1">
      <alignment horizontal="center"/>
    </xf>
    <xf numFmtId="174" fontId="48" fillId="0" borderId="17" xfId="42" applyNumberFormat="1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4" fontId="48" fillId="0" borderId="18" xfId="0" applyNumberFormat="1" applyFont="1" applyBorder="1" applyAlignment="1">
      <alignment horizontal="center" vertical="center" wrapText="1"/>
    </xf>
    <xf numFmtId="4" fontId="48" fillId="0" borderId="19" xfId="0" applyNumberFormat="1" applyFont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8" fillId="0" borderId="15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NumberFormat="1" applyFont="1" applyBorder="1" applyAlignment="1">
      <alignment horizontal="center" vertical="center" wrapText="1"/>
    </xf>
    <xf numFmtId="0" fontId="48" fillId="0" borderId="18" xfId="0" applyNumberFormat="1" applyFont="1" applyBorder="1" applyAlignment="1">
      <alignment horizontal="center" vertical="center" wrapText="1"/>
    </xf>
    <xf numFmtId="0" fontId="48" fillId="0" borderId="22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center" vertical="center" wrapText="1"/>
    </xf>
    <xf numFmtId="0" fontId="48" fillId="0" borderId="23" xfId="0" applyNumberFormat="1" applyFont="1" applyBorder="1" applyAlignment="1">
      <alignment horizontal="center" vertical="center" wrapText="1"/>
    </xf>
    <xf numFmtId="0" fontId="48" fillId="0" borderId="20" xfId="0" applyNumberFormat="1" applyFont="1" applyBorder="1" applyAlignment="1">
      <alignment horizontal="center" vertical="center" wrapText="1"/>
    </xf>
    <xf numFmtId="3" fontId="48" fillId="0" borderId="21" xfId="0" applyNumberFormat="1" applyFont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 vertical="center" wrapText="1"/>
    </xf>
    <xf numFmtId="3" fontId="48" fillId="0" borderId="22" xfId="0" applyNumberFormat="1" applyFont="1" applyBorder="1" applyAlignment="1">
      <alignment horizontal="center" vertical="center" wrapText="1"/>
    </xf>
    <xf numFmtId="3" fontId="48" fillId="0" borderId="19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3" fontId="48" fillId="0" borderId="20" xfId="0" applyNumberFormat="1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NumberFormat="1" applyFont="1" applyBorder="1" applyAlignment="1">
      <alignment horizontal="center" vertical="center"/>
    </xf>
    <xf numFmtId="0" fontId="48" fillId="0" borderId="17" xfId="0" applyNumberFormat="1" applyFont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17" xfId="0" applyNumberFormat="1" applyFont="1" applyFill="1" applyBorder="1" applyAlignment="1">
      <alignment horizontal="center" vertical="center"/>
    </xf>
    <xf numFmtId="0" fontId="48" fillId="0" borderId="15" xfId="42" applyNumberFormat="1" applyFont="1" applyBorder="1" applyAlignment="1">
      <alignment horizontal="center" vertical="center" wrapText="1"/>
    </xf>
    <xf numFmtId="0" fontId="48" fillId="0" borderId="13" xfId="42" applyNumberFormat="1" applyFont="1" applyBorder="1" applyAlignment="1">
      <alignment horizontal="center" vertical="center" wrapText="1"/>
    </xf>
    <xf numFmtId="0" fontId="48" fillId="0" borderId="14" xfId="42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257175</xdr:rowOff>
    </xdr:from>
    <xdr:to>
      <xdr:col>2</xdr:col>
      <xdr:colOff>419100</xdr:colOff>
      <xdr:row>1</xdr:row>
      <xdr:rowOff>257175</xdr:rowOff>
    </xdr:to>
    <xdr:sp>
      <xdr:nvSpPr>
        <xdr:cNvPr id="1" name="Line 2"/>
        <xdr:cNvSpPr>
          <a:spLocks/>
        </xdr:cNvSpPr>
      </xdr:nvSpPr>
      <xdr:spPr>
        <a:xfrm flipV="1">
          <a:off x="1266825" y="4857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3</xdr:row>
      <xdr:rowOff>285750</xdr:rowOff>
    </xdr:from>
    <xdr:to>
      <xdr:col>6</xdr:col>
      <xdr:colOff>304800</xdr:colOff>
      <xdr:row>3</xdr:row>
      <xdr:rowOff>285750</xdr:rowOff>
    </xdr:to>
    <xdr:sp>
      <xdr:nvSpPr>
        <xdr:cNvPr id="2" name="Line 1"/>
        <xdr:cNvSpPr>
          <a:spLocks/>
        </xdr:cNvSpPr>
      </xdr:nvSpPr>
      <xdr:spPr>
        <a:xfrm>
          <a:off x="3743325" y="105727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44" sqref="M144"/>
    </sheetView>
  </sheetViews>
  <sheetFormatPr defaultColWidth="9.140625" defaultRowHeight="15"/>
  <cols>
    <col min="1" max="1" width="16.28125" style="12" customWidth="1"/>
    <col min="2" max="2" width="9.421875" style="21" customWidth="1"/>
    <col min="3" max="3" width="25.8515625" style="26" customWidth="1"/>
    <col min="4" max="4" width="8.57421875" style="1" customWidth="1"/>
    <col min="5" max="5" width="11.421875" style="21" customWidth="1"/>
    <col min="6" max="6" width="17.00390625" style="12" customWidth="1"/>
    <col min="7" max="7" width="17.7109375" style="12" customWidth="1"/>
    <col min="8" max="8" width="15.421875" style="12" customWidth="1"/>
    <col min="9" max="9" width="21.57421875" style="1" customWidth="1"/>
    <col min="10" max="16384" width="9.140625" style="1" customWidth="1"/>
  </cols>
  <sheetData>
    <row r="1" spans="1:8" s="8" customFormat="1" ht="18" customHeight="1">
      <c r="A1" s="79" t="s">
        <v>107</v>
      </c>
      <c r="B1" s="79"/>
      <c r="C1" s="79"/>
      <c r="E1" s="21"/>
      <c r="F1" s="12"/>
      <c r="G1" s="12"/>
      <c r="H1" s="12"/>
    </row>
    <row r="2" spans="1:8" s="8" customFormat="1" ht="21.75" customHeight="1">
      <c r="A2" s="80" t="s">
        <v>108</v>
      </c>
      <c r="B2" s="80"/>
      <c r="C2" s="80"/>
      <c r="E2" s="21"/>
      <c r="F2" s="12"/>
      <c r="G2" s="12"/>
      <c r="H2" s="12"/>
    </row>
    <row r="3" spans="1:9" ht="21" customHeight="1">
      <c r="A3" s="81" t="s">
        <v>111</v>
      </c>
      <c r="B3" s="81"/>
      <c r="C3" s="81"/>
      <c r="D3" s="81"/>
      <c r="E3" s="81"/>
      <c r="F3" s="81"/>
      <c r="G3" s="81"/>
      <c r="H3" s="81"/>
      <c r="I3" s="81"/>
    </row>
    <row r="4" spans="1:9" s="8" customFormat="1" ht="24.75" customHeight="1">
      <c r="A4" s="81" t="s">
        <v>109</v>
      </c>
      <c r="B4" s="81"/>
      <c r="C4" s="81"/>
      <c r="D4" s="81"/>
      <c r="E4" s="81"/>
      <c r="F4" s="81"/>
      <c r="G4" s="81"/>
      <c r="H4" s="81"/>
      <c r="I4" s="81"/>
    </row>
    <row r="5" spans="1:9" s="8" customFormat="1" ht="24.75" customHeight="1">
      <c r="A5" s="98" t="s">
        <v>110</v>
      </c>
      <c r="B5" s="98"/>
      <c r="C5" s="98"/>
      <c r="D5" s="98"/>
      <c r="E5" s="98"/>
      <c r="F5" s="98"/>
      <c r="G5" s="98"/>
      <c r="H5" s="98"/>
      <c r="I5" s="98"/>
    </row>
    <row r="6" spans="1:9" s="8" customFormat="1" ht="24.75" customHeight="1">
      <c r="A6" s="13"/>
      <c r="B6" s="20"/>
      <c r="C6" s="22"/>
      <c r="D6" s="13"/>
      <c r="E6" s="20"/>
      <c r="F6" s="14"/>
      <c r="G6" s="14"/>
      <c r="H6" s="14"/>
      <c r="I6" s="13"/>
    </row>
    <row r="7" spans="1:9" ht="97.5" customHeight="1">
      <c r="A7" s="30" t="s">
        <v>100</v>
      </c>
      <c r="B7" s="31" t="s">
        <v>96</v>
      </c>
      <c r="C7" s="32" t="s">
        <v>9</v>
      </c>
      <c r="D7" s="30" t="s">
        <v>8</v>
      </c>
      <c r="E7" s="31" t="s">
        <v>4</v>
      </c>
      <c r="F7" s="33" t="s">
        <v>5</v>
      </c>
      <c r="G7" s="33" t="s">
        <v>6</v>
      </c>
      <c r="H7" s="33" t="s">
        <v>34</v>
      </c>
      <c r="I7" s="33" t="s">
        <v>99</v>
      </c>
    </row>
    <row r="8" spans="1:9" ht="18.75" customHeight="1">
      <c r="A8" s="82" t="s">
        <v>1</v>
      </c>
      <c r="B8" s="76">
        <f>SUM(E8:E52)</f>
        <v>821.5</v>
      </c>
      <c r="C8" s="25" t="s">
        <v>36</v>
      </c>
      <c r="D8" s="34"/>
      <c r="E8" s="27">
        <v>10</v>
      </c>
      <c r="F8" s="35" t="s">
        <v>47</v>
      </c>
      <c r="G8" s="96" t="s">
        <v>58</v>
      </c>
      <c r="H8" s="96" t="s">
        <v>439</v>
      </c>
      <c r="I8" s="83" t="s">
        <v>354</v>
      </c>
    </row>
    <row r="9" spans="1:9" ht="16.5">
      <c r="A9" s="82"/>
      <c r="B9" s="77"/>
      <c r="C9" s="25" t="s">
        <v>37</v>
      </c>
      <c r="D9" s="34"/>
      <c r="E9" s="27">
        <v>12</v>
      </c>
      <c r="F9" s="35" t="s">
        <v>48</v>
      </c>
      <c r="G9" s="96"/>
      <c r="H9" s="97"/>
      <c r="I9" s="84"/>
    </row>
    <row r="10" spans="1:9" ht="16.5">
      <c r="A10" s="82"/>
      <c r="B10" s="77"/>
      <c r="C10" s="25" t="s">
        <v>38</v>
      </c>
      <c r="D10" s="34"/>
      <c r="E10" s="27">
        <v>11</v>
      </c>
      <c r="F10" s="35" t="s">
        <v>49</v>
      </c>
      <c r="G10" s="96"/>
      <c r="H10" s="97"/>
      <c r="I10" s="84"/>
    </row>
    <row r="11" spans="1:9" ht="16.5">
      <c r="A11" s="82"/>
      <c r="B11" s="77"/>
      <c r="C11" s="25" t="s">
        <v>39</v>
      </c>
      <c r="D11" s="34"/>
      <c r="E11" s="27">
        <v>10</v>
      </c>
      <c r="F11" s="35" t="s">
        <v>50</v>
      </c>
      <c r="G11" s="96"/>
      <c r="H11" s="97"/>
      <c r="I11" s="84"/>
    </row>
    <row r="12" spans="1:9" ht="16.5">
      <c r="A12" s="82"/>
      <c r="B12" s="77"/>
      <c r="C12" s="25" t="s">
        <v>40</v>
      </c>
      <c r="D12" s="34"/>
      <c r="E12" s="27">
        <v>11</v>
      </c>
      <c r="F12" s="35" t="s">
        <v>51</v>
      </c>
      <c r="G12" s="96"/>
      <c r="H12" s="97"/>
      <c r="I12" s="84"/>
    </row>
    <row r="13" spans="1:9" ht="16.5">
      <c r="A13" s="82"/>
      <c r="B13" s="77"/>
      <c r="C13" s="25" t="s">
        <v>41</v>
      </c>
      <c r="D13" s="34"/>
      <c r="E13" s="27">
        <v>10</v>
      </c>
      <c r="F13" s="35" t="s">
        <v>52</v>
      </c>
      <c r="G13" s="96"/>
      <c r="H13" s="97"/>
      <c r="I13" s="84"/>
    </row>
    <row r="14" spans="1:9" ht="16.5">
      <c r="A14" s="82"/>
      <c r="B14" s="77"/>
      <c r="C14" s="25" t="s">
        <v>42</v>
      </c>
      <c r="D14" s="34"/>
      <c r="E14" s="27">
        <v>11</v>
      </c>
      <c r="F14" s="35" t="s">
        <v>53</v>
      </c>
      <c r="G14" s="96"/>
      <c r="H14" s="97"/>
      <c r="I14" s="84"/>
    </row>
    <row r="15" spans="1:9" ht="16.5">
      <c r="A15" s="82"/>
      <c r="B15" s="77"/>
      <c r="C15" s="25" t="s">
        <v>43</v>
      </c>
      <c r="D15" s="34"/>
      <c r="E15" s="27">
        <v>10</v>
      </c>
      <c r="F15" s="35" t="s">
        <v>54</v>
      </c>
      <c r="G15" s="96"/>
      <c r="H15" s="97"/>
      <c r="I15" s="84"/>
    </row>
    <row r="16" spans="1:9" ht="16.5">
      <c r="A16" s="82"/>
      <c r="B16" s="77"/>
      <c r="C16" s="25" t="s">
        <v>44</v>
      </c>
      <c r="D16" s="34"/>
      <c r="E16" s="27">
        <v>11</v>
      </c>
      <c r="F16" s="35" t="s">
        <v>55</v>
      </c>
      <c r="G16" s="96"/>
      <c r="H16" s="97"/>
      <c r="I16" s="84"/>
    </row>
    <row r="17" spans="1:9" ht="16.5">
      <c r="A17" s="82"/>
      <c r="B17" s="77"/>
      <c r="C17" s="25" t="s">
        <v>45</v>
      </c>
      <c r="D17" s="34"/>
      <c r="E17" s="27">
        <v>10</v>
      </c>
      <c r="F17" s="35" t="s">
        <v>56</v>
      </c>
      <c r="G17" s="96"/>
      <c r="H17" s="97"/>
      <c r="I17" s="84"/>
    </row>
    <row r="18" spans="1:9" ht="16.5">
      <c r="A18" s="82"/>
      <c r="B18" s="77"/>
      <c r="C18" s="25" t="s">
        <v>46</v>
      </c>
      <c r="D18" s="34"/>
      <c r="E18" s="27">
        <v>9</v>
      </c>
      <c r="F18" s="35" t="s">
        <v>57</v>
      </c>
      <c r="G18" s="96"/>
      <c r="H18" s="97"/>
      <c r="I18" s="84"/>
    </row>
    <row r="19" spans="1:9" s="8" customFormat="1" ht="16.5" customHeight="1">
      <c r="A19" s="82"/>
      <c r="B19" s="77"/>
      <c r="C19" s="25" t="s">
        <v>14</v>
      </c>
      <c r="D19" s="34">
        <v>1</v>
      </c>
      <c r="E19" s="27">
        <v>7</v>
      </c>
      <c r="F19" s="34" t="s">
        <v>21</v>
      </c>
      <c r="G19" s="83" t="s">
        <v>60</v>
      </c>
      <c r="H19" s="83" t="s">
        <v>318</v>
      </c>
      <c r="I19" s="84"/>
    </row>
    <row r="20" spans="1:9" s="8" customFormat="1" ht="16.5">
      <c r="A20" s="82"/>
      <c r="B20" s="77"/>
      <c r="C20" s="25" t="s">
        <v>15</v>
      </c>
      <c r="D20" s="34">
        <v>7</v>
      </c>
      <c r="E20" s="27">
        <v>50</v>
      </c>
      <c r="F20" s="34" t="s">
        <v>22</v>
      </c>
      <c r="G20" s="84"/>
      <c r="H20" s="84"/>
      <c r="I20" s="84"/>
    </row>
    <row r="21" spans="1:9" s="8" customFormat="1" ht="16.5">
      <c r="A21" s="82"/>
      <c r="B21" s="77"/>
      <c r="C21" s="25" t="s">
        <v>16</v>
      </c>
      <c r="D21" s="34">
        <v>10</v>
      </c>
      <c r="E21" s="27">
        <v>70</v>
      </c>
      <c r="F21" s="34" t="s">
        <v>23</v>
      </c>
      <c r="G21" s="84"/>
      <c r="H21" s="84"/>
      <c r="I21" s="84"/>
    </row>
    <row r="22" spans="1:9" s="8" customFormat="1" ht="16.5">
      <c r="A22" s="82"/>
      <c r="B22" s="77"/>
      <c r="C22" s="25" t="s">
        <v>17</v>
      </c>
      <c r="D22" s="34">
        <v>2</v>
      </c>
      <c r="E22" s="27">
        <v>17</v>
      </c>
      <c r="F22" s="34" t="s">
        <v>24</v>
      </c>
      <c r="G22" s="84"/>
      <c r="H22" s="84"/>
      <c r="I22" s="84"/>
    </row>
    <row r="23" spans="1:9" s="8" customFormat="1" ht="16.5">
      <c r="A23" s="82"/>
      <c r="B23" s="77"/>
      <c r="C23" s="25" t="s">
        <v>18</v>
      </c>
      <c r="D23" s="34" t="s">
        <v>271</v>
      </c>
      <c r="E23" s="27">
        <v>17</v>
      </c>
      <c r="F23" s="34" t="s">
        <v>25</v>
      </c>
      <c r="G23" s="84"/>
      <c r="H23" s="84"/>
      <c r="I23" s="84"/>
    </row>
    <row r="24" spans="1:9" s="8" customFormat="1" ht="16.5">
      <c r="A24" s="82"/>
      <c r="B24" s="77"/>
      <c r="C24" s="25" t="s">
        <v>19</v>
      </c>
      <c r="D24" s="34" t="s">
        <v>272</v>
      </c>
      <c r="E24" s="27">
        <v>40</v>
      </c>
      <c r="F24" s="34" t="s">
        <v>26</v>
      </c>
      <c r="G24" s="84"/>
      <c r="H24" s="84"/>
      <c r="I24" s="84"/>
    </row>
    <row r="25" spans="1:9" s="8" customFormat="1" ht="16.5">
      <c r="A25" s="82"/>
      <c r="B25" s="77"/>
      <c r="C25" s="25" t="s">
        <v>20</v>
      </c>
      <c r="D25" s="34">
        <v>8</v>
      </c>
      <c r="E25" s="27">
        <v>55</v>
      </c>
      <c r="F25" s="34" t="s">
        <v>27</v>
      </c>
      <c r="G25" s="84"/>
      <c r="H25" s="84"/>
      <c r="I25" s="84"/>
    </row>
    <row r="26" spans="1:9" s="8" customFormat="1" ht="16.5">
      <c r="A26" s="82"/>
      <c r="B26" s="77"/>
      <c r="C26" s="25" t="s">
        <v>270</v>
      </c>
      <c r="D26" s="34">
        <v>23</v>
      </c>
      <c r="E26" s="27">
        <v>100</v>
      </c>
      <c r="F26" s="35" t="s">
        <v>273</v>
      </c>
      <c r="G26" s="85"/>
      <c r="H26" s="84"/>
      <c r="I26" s="84"/>
    </row>
    <row r="27" spans="1:9" s="8" customFormat="1" ht="16.5" customHeight="1">
      <c r="A27" s="82"/>
      <c r="B27" s="77"/>
      <c r="C27" s="25" t="s">
        <v>274</v>
      </c>
      <c r="D27" s="34">
        <v>2</v>
      </c>
      <c r="E27" s="27">
        <v>14</v>
      </c>
      <c r="F27" s="35" t="s">
        <v>300</v>
      </c>
      <c r="G27" s="83" t="s">
        <v>293</v>
      </c>
      <c r="H27" s="84"/>
      <c r="I27" s="84"/>
    </row>
    <row r="28" spans="1:9" s="8" customFormat="1" ht="16.5">
      <c r="A28" s="82"/>
      <c r="B28" s="77"/>
      <c r="C28" s="25" t="s">
        <v>275</v>
      </c>
      <c r="D28" s="34" t="s">
        <v>276</v>
      </c>
      <c r="E28" s="27" t="s">
        <v>277</v>
      </c>
      <c r="F28" s="35" t="s">
        <v>301</v>
      </c>
      <c r="G28" s="84"/>
      <c r="H28" s="84"/>
      <c r="I28" s="84"/>
    </row>
    <row r="29" spans="1:9" s="8" customFormat="1" ht="16.5">
      <c r="A29" s="82"/>
      <c r="B29" s="77"/>
      <c r="C29" s="25" t="s">
        <v>278</v>
      </c>
      <c r="D29" s="34" t="s">
        <v>271</v>
      </c>
      <c r="E29" s="27">
        <v>18</v>
      </c>
      <c r="F29" s="35" t="s">
        <v>302</v>
      </c>
      <c r="G29" s="84"/>
      <c r="H29" s="84"/>
      <c r="I29" s="84"/>
    </row>
    <row r="30" spans="1:9" s="8" customFormat="1" ht="16.5">
      <c r="A30" s="82"/>
      <c r="B30" s="77"/>
      <c r="C30" s="25" t="s">
        <v>279</v>
      </c>
      <c r="D30" s="34">
        <v>2</v>
      </c>
      <c r="E30" s="27">
        <v>14</v>
      </c>
      <c r="F30" s="35" t="s">
        <v>303</v>
      </c>
      <c r="G30" s="84"/>
      <c r="H30" s="84"/>
      <c r="I30" s="84"/>
    </row>
    <row r="31" spans="1:9" s="8" customFormat="1" ht="16.5">
      <c r="A31" s="82"/>
      <c r="B31" s="77"/>
      <c r="C31" s="25" t="s">
        <v>280</v>
      </c>
      <c r="D31" s="34" t="s">
        <v>281</v>
      </c>
      <c r="E31" s="27">
        <v>9</v>
      </c>
      <c r="F31" s="35" t="s">
        <v>304</v>
      </c>
      <c r="G31" s="84"/>
      <c r="H31" s="84"/>
      <c r="I31" s="84"/>
    </row>
    <row r="32" spans="1:9" s="8" customFormat="1" ht="16.5">
      <c r="A32" s="82"/>
      <c r="B32" s="77"/>
      <c r="C32" s="25" t="s">
        <v>282</v>
      </c>
      <c r="D32" s="34" t="s">
        <v>271</v>
      </c>
      <c r="E32" s="27">
        <v>18</v>
      </c>
      <c r="F32" s="35" t="s">
        <v>305</v>
      </c>
      <c r="G32" s="84"/>
      <c r="H32" s="84"/>
      <c r="I32" s="84"/>
    </row>
    <row r="33" spans="1:9" s="8" customFormat="1" ht="16.5">
      <c r="A33" s="82"/>
      <c r="B33" s="77"/>
      <c r="C33" s="25" t="s">
        <v>283</v>
      </c>
      <c r="D33" s="34" t="s">
        <v>284</v>
      </c>
      <c r="E33" s="27">
        <v>36</v>
      </c>
      <c r="F33" s="35" t="s">
        <v>306</v>
      </c>
      <c r="G33" s="84"/>
      <c r="H33" s="84"/>
      <c r="I33" s="84"/>
    </row>
    <row r="34" spans="1:9" s="8" customFormat="1" ht="16.5">
      <c r="A34" s="82"/>
      <c r="B34" s="77"/>
      <c r="C34" s="25" t="s">
        <v>285</v>
      </c>
      <c r="D34" s="34" t="s">
        <v>277</v>
      </c>
      <c r="E34" s="27">
        <v>49</v>
      </c>
      <c r="F34" s="35" t="s">
        <v>307</v>
      </c>
      <c r="G34" s="84"/>
      <c r="H34" s="84"/>
      <c r="I34" s="84"/>
    </row>
    <row r="35" spans="1:9" s="8" customFormat="1" ht="16.5">
      <c r="A35" s="82"/>
      <c r="B35" s="77"/>
      <c r="C35" s="25" t="s">
        <v>286</v>
      </c>
      <c r="D35" s="36">
        <v>1</v>
      </c>
      <c r="E35" s="37">
        <v>7</v>
      </c>
      <c r="F35" s="16" t="s">
        <v>308</v>
      </c>
      <c r="G35" s="84"/>
      <c r="H35" s="84"/>
      <c r="I35" s="84"/>
    </row>
    <row r="36" spans="1:9" s="8" customFormat="1" ht="16.5">
      <c r="A36" s="82"/>
      <c r="B36" s="77"/>
      <c r="C36" s="25" t="s">
        <v>287</v>
      </c>
      <c r="D36" s="36" t="s">
        <v>288</v>
      </c>
      <c r="E36" s="37">
        <v>9</v>
      </c>
      <c r="F36" s="16" t="s">
        <v>309</v>
      </c>
      <c r="G36" s="84"/>
      <c r="H36" s="84"/>
      <c r="I36" s="84"/>
    </row>
    <row r="37" spans="1:9" s="8" customFormat="1" ht="16.5">
      <c r="A37" s="82"/>
      <c r="B37" s="77"/>
      <c r="C37" s="25" t="s">
        <v>289</v>
      </c>
      <c r="D37" s="36" t="s">
        <v>271</v>
      </c>
      <c r="E37" s="37">
        <v>18</v>
      </c>
      <c r="F37" s="16" t="s">
        <v>310</v>
      </c>
      <c r="G37" s="84"/>
      <c r="H37" s="84"/>
      <c r="I37" s="84"/>
    </row>
    <row r="38" spans="1:9" s="8" customFormat="1" ht="16.5">
      <c r="A38" s="82"/>
      <c r="B38" s="77"/>
      <c r="C38" s="25" t="s">
        <v>290</v>
      </c>
      <c r="D38" s="36">
        <v>1</v>
      </c>
      <c r="E38" s="37">
        <v>7</v>
      </c>
      <c r="F38" s="16" t="s">
        <v>311</v>
      </c>
      <c r="G38" s="84"/>
      <c r="H38" s="84"/>
      <c r="I38" s="84"/>
    </row>
    <row r="39" spans="1:9" s="8" customFormat="1" ht="16.5">
      <c r="A39" s="82"/>
      <c r="B39" s="77"/>
      <c r="C39" s="25" t="s">
        <v>291</v>
      </c>
      <c r="D39" s="36" t="s">
        <v>276</v>
      </c>
      <c r="E39" s="37" t="s">
        <v>277</v>
      </c>
      <c r="F39" s="16" t="s">
        <v>312</v>
      </c>
      <c r="G39" s="84"/>
      <c r="H39" s="84"/>
      <c r="I39" s="84"/>
    </row>
    <row r="40" spans="1:9" s="8" customFormat="1" ht="16.5">
      <c r="A40" s="82"/>
      <c r="B40" s="77"/>
      <c r="C40" s="25" t="s">
        <v>292</v>
      </c>
      <c r="D40" s="36" t="s">
        <v>276</v>
      </c>
      <c r="E40" s="37" t="s">
        <v>277</v>
      </c>
      <c r="F40" s="16" t="s">
        <v>313</v>
      </c>
      <c r="G40" s="84"/>
      <c r="H40" s="84"/>
      <c r="I40" s="84"/>
    </row>
    <row r="41" spans="1:9" s="8" customFormat="1" ht="16.5">
      <c r="A41" s="82"/>
      <c r="B41" s="77"/>
      <c r="C41" s="25" t="s">
        <v>314</v>
      </c>
      <c r="D41" s="36" t="s">
        <v>271</v>
      </c>
      <c r="E41" s="37">
        <v>18</v>
      </c>
      <c r="F41" s="16" t="s">
        <v>315</v>
      </c>
      <c r="G41" s="84"/>
      <c r="H41" s="84"/>
      <c r="I41" s="84"/>
    </row>
    <row r="42" spans="1:9" s="8" customFormat="1" ht="16.5">
      <c r="A42" s="82"/>
      <c r="B42" s="77"/>
      <c r="C42" s="25" t="s">
        <v>316</v>
      </c>
      <c r="D42" s="36">
        <v>1</v>
      </c>
      <c r="E42" s="37">
        <v>7</v>
      </c>
      <c r="F42" s="16" t="s">
        <v>317</v>
      </c>
      <c r="G42" s="85"/>
      <c r="H42" s="85"/>
      <c r="I42" s="84"/>
    </row>
    <row r="43" spans="1:9" s="8" customFormat="1" ht="24" customHeight="1">
      <c r="A43" s="82"/>
      <c r="B43" s="77"/>
      <c r="C43" s="25" t="s">
        <v>28</v>
      </c>
      <c r="D43" s="34"/>
      <c r="E43" s="27">
        <v>4</v>
      </c>
      <c r="F43" s="35" t="s">
        <v>31</v>
      </c>
      <c r="G43" s="86" t="s">
        <v>59</v>
      </c>
      <c r="H43" s="86" t="s">
        <v>337</v>
      </c>
      <c r="I43" s="84"/>
    </row>
    <row r="44" spans="1:9" s="8" customFormat="1" ht="24" customHeight="1">
      <c r="A44" s="82"/>
      <c r="B44" s="77"/>
      <c r="C44" s="25" t="s">
        <v>29</v>
      </c>
      <c r="D44" s="34"/>
      <c r="E44" s="27">
        <v>5</v>
      </c>
      <c r="F44" s="35" t="s">
        <v>32</v>
      </c>
      <c r="G44" s="86"/>
      <c r="H44" s="86"/>
      <c r="I44" s="84"/>
    </row>
    <row r="45" spans="1:9" s="8" customFormat="1" ht="24" customHeight="1">
      <c r="A45" s="82"/>
      <c r="B45" s="77"/>
      <c r="C45" s="46" t="s">
        <v>30</v>
      </c>
      <c r="D45" s="44"/>
      <c r="E45" s="48">
        <v>7</v>
      </c>
      <c r="F45" s="75" t="s">
        <v>33</v>
      </c>
      <c r="G45" s="86"/>
      <c r="H45" s="86"/>
      <c r="I45" s="84"/>
    </row>
    <row r="46" spans="1:9" s="8" customFormat="1" ht="24" customHeight="1">
      <c r="A46" s="82"/>
      <c r="B46" s="77"/>
      <c r="C46" s="25" t="s">
        <v>321</v>
      </c>
      <c r="D46" s="38"/>
      <c r="E46" s="27">
        <v>3.5</v>
      </c>
      <c r="F46" s="15" t="s">
        <v>322</v>
      </c>
      <c r="G46" s="86"/>
      <c r="H46" s="86"/>
      <c r="I46" s="84"/>
    </row>
    <row r="47" spans="1:9" s="8" customFormat="1" ht="24" customHeight="1">
      <c r="A47" s="82"/>
      <c r="B47" s="77"/>
      <c r="C47" s="25" t="s">
        <v>323</v>
      </c>
      <c r="D47" s="38"/>
      <c r="E47" s="27">
        <v>4</v>
      </c>
      <c r="F47" s="15" t="s">
        <v>324</v>
      </c>
      <c r="G47" s="86"/>
      <c r="H47" s="86"/>
      <c r="I47" s="84"/>
    </row>
    <row r="48" spans="1:9" s="8" customFormat="1" ht="24" customHeight="1">
      <c r="A48" s="82"/>
      <c r="B48" s="77"/>
      <c r="C48" s="25" t="s">
        <v>325</v>
      </c>
      <c r="D48" s="38"/>
      <c r="E48" s="27">
        <v>4</v>
      </c>
      <c r="F48" s="15" t="s">
        <v>326</v>
      </c>
      <c r="G48" s="86"/>
      <c r="H48" s="86"/>
      <c r="I48" s="84"/>
    </row>
    <row r="49" spans="1:9" s="8" customFormat="1" ht="24" customHeight="1">
      <c r="A49" s="82"/>
      <c r="B49" s="77"/>
      <c r="C49" s="25" t="s">
        <v>327</v>
      </c>
      <c r="D49" s="38"/>
      <c r="E49" s="27">
        <v>5</v>
      </c>
      <c r="F49" s="15" t="s">
        <v>328</v>
      </c>
      <c r="G49" s="86"/>
      <c r="H49" s="86"/>
      <c r="I49" s="84"/>
    </row>
    <row r="50" spans="1:9" s="8" customFormat="1" ht="24" customHeight="1">
      <c r="A50" s="82"/>
      <c r="B50" s="77"/>
      <c r="C50" s="25" t="s">
        <v>329</v>
      </c>
      <c r="D50" s="38"/>
      <c r="E50" s="27">
        <v>4</v>
      </c>
      <c r="F50" s="15" t="s">
        <v>330</v>
      </c>
      <c r="G50" s="86"/>
      <c r="H50" s="86"/>
      <c r="I50" s="84"/>
    </row>
    <row r="51" spans="1:9" s="8" customFormat="1" ht="24" customHeight="1">
      <c r="A51" s="82"/>
      <c r="B51" s="77"/>
      <c r="C51" s="25" t="s">
        <v>331</v>
      </c>
      <c r="D51" s="38"/>
      <c r="E51" s="27">
        <v>30</v>
      </c>
      <c r="F51" s="15" t="s">
        <v>332</v>
      </c>
      <c r="G51" s="15" t="s">
        <v>333</v>
      </c>
      <c r="H51" s="39"/>
      <c r="I51" s="85"/>
    </row>
    <row r="52" spans="1:9" s="8" customFormat="1" ht="56.25" customHeight="1">
      <c r="A52" s="82"/>
      <c r="B52" s="77"/>
      <c r="C52" s="25" t="s">
        <v>334</v>
      </c>
      <c r="D52" s="40"/>
      <c r="E52" s="27">
        <v>60</v>
      </c>
      <c r="F52" s="41"/>
      <c r="G52" s="18" t="s">
        <v>336</v>
      </c>
      <c r="H52" s="39"/>
      <c r="I52" s="18" t="s">
        <v>335</v>
      </c>
    </row>
    <row r="53" spans="1:9" s="8" customFormat="1" ht="39.75" customHeight="1">
      <c r="A53" s="34" t="s">
        <v>296</v>
      </c>
      <c r="B53" s="42">
        <f>E53</f>
        <v>30</v>
      </c>
      <c r="C53" s="25" t="s">
        <v>298</v>
      </c>
      <c r="D53" s="34">
        <v>3</v>
      </c>
      <c r="E53" s="27">
        <v>30</v>
      </c>
      <c r="F53" s="35" t="s">
        <v>297</v>
      </c>
      <c r="G53" s="43" t="s">
        <v>60</v>
      </c>
      <c r="H53" s="43" t="s">
        <v>299</v>
      </c>
      <c r="I53" s="34"/>
    </row>
    <row r="54" spans="1:9" s="8" customFormat="1" ht="39" customHeight="1">
      <c r="A54" s="44" t="s">
        <v>295</v>
      </c>
      <c r="B54" s="45">
        <f>E54</f>
        <v>675</v>
      </c>
      <c r="C54" s="46" t="s">
        <v>294</v>
      </c>
      <c r="D54" s="47">
        <v>15</v>
      </c>
      <c r="E54" s="48">
        <v>675</v>
      </c>
      <c r="F54" s="49" t="s">
        <v>320</v>
      </c>
      <c r="G54" s="19" t="s">
        <v>293</v>
      </c>
      <c r="H54" s="19" t="s">
        <v>319</v>
      </c>
      <c r="I54" s="44"/>
    </row>
    <row r="55" spans="1:9" s="8" customFormat="1" ht="49.5" customHeight="1">
      <c r="A55" s="115" t="s">
        <v>114</v>
      </c>
      <c r="B55" s="100">
        <f>E55+E56</f>
        <v>21</v>
      </c>
      <c r="C55" s="25" t="s">
        <v>115</v>
      </c>
      <c r="D55" s="38"/>
      <c r="E55" s="27">
        <v>1</v>
      </c>
      <c r="F55" s="50" t="s">
        <v>116</v>
      </c>
      <c r="G55" s="51" t="s">
        <v>117</v>
      </c>
      <c r="H55" s="52" t="s">
        <v>350</v>
      </c>
      <c r="I55" s="34"/>
    </row>
    <row r="56" spans="1:9" s="8" customFormat="1" ht="46.5" customHeight="1">
      <c r="A56" s="115"/>
      <c r="B56" s="100"/>
      <c r="C56" s="53" t="s">
        <v>234</v>
      </c>
      <c r="D56" s="38"/>
      <c r="E56" s="27">
        <v>20</v>
      </c>
      <c r="F56" s="49" t="s">
        <v>236</v>
      </c>
      <c r="G56" s="51" t="s">
        <v>237</v>
      </c>
      <c r="H56" s="52" t="s">
        <v>350</v>
      </c>
      <c r="I56" s="34"/>
    </row>
    <row r="57" spans="1:9" s="8" customFormat="1" ht="29.25" customHeight="1">
      <c r="A57" s="116" t="s">
        <v>352</v>
      </c>
      <c r="B57" s="76">
        <f>SUM(E57:E60)</f>
        <v>27</v>
      </c>
      <c r="C57" s="25" t="s">
        <v>338</v>
      </c>
      <c r="D57" s="38"/>
      <c r="E57" s="27">
        <v>10</v>
      </c>
      <c r="F57" s="15" t="s">
        <v>339</v>
      </c>
      <c r="G57" s="15" t="s">
        <v>340</v>
      </c>
      <c r="H57" s="119" t="s">
        <v>412</v>
      </c>
      <c r="I57" s="120"/>
    </row>
    <row r="58" spans="1:9" s="8" customFormat="1" ht="28.5" customHeight="1">
      <c r="A58" s="117"/>
      <c r="B58" s="77"/>
      <c r="C58" s="25" t="s">
        <v>341</v>
      </c>
      <c r="D58" s="38"/>
      <c r="E58" s="27">
        <v>5</v>
      </c>
      <c r="F58" s="15" t="s">
        <v>342</v>
      </c>
      <c r="G58" s="15" t="s">
        <v>343</v>
      </c>
      <c r="H58" s="121"/>
      <c r="I58" s="122"/>
    </row>
    <row r="59" spans="1:9" s="8" customFormat="1" ht="29.25" customHeight="1">
      <c r="A59" s="117"/>
      <c r="B59" s="77"/>
      <c r="C59" s="25" t="s">
        <v>344</v>
      </c>
      <c r="D59" s="38"/>
      <c r="E59" s="27">
        <v>4</v>
      </c>
      <c r="F59" s="15" t="s">
        <v>345</v>
      </c>
      <c r="G59" s="15" t="s">
        <v>346</v>
      </c>
      <c r="H59" s="121"/>
      <c r="I59" s="122"/>
    </row>
    <row r="60" spans="1:9" s="8" customFormat="1" ht="24.75" customHeight="1">
      <c r="A60" s="118"/>
      <c r="B60" s="78"/>
      <c r="C60" s="25" t="s">
        <v>347</v>
      </c>
      <c r="D60" s="38"/>
      <c r="E60" s="27">
        <v>8</v>
      </c>
      <c r="F60" s="15" t="s">
        <v>348</v>
      </c>
      <c r="G60" s="15" t="s">
        <v>349</v>
      </c>
      <c r="H60" s="123"/>
      <c r="I60" s="124"/>
    </row>
    <row r="61" spans="1:9" s="8" customFormat="1" ht="26.25" customHeight="1">
      <c r="A61" s="83" t="s">
        <v>353</v>
      </c>
      <c r="B61" s="76">
        <f>SUM(E61:E119)</f>
        <v>323.6</v>
      </c>
      <c r="C61" s="25" t="s">
        <v>255</v>
      </c>
      <c r="D61" s="34"/>
      <c r="E61" s="27">
        <v>5</v>
      </c>
      <c r="F61" s="43" t="s">
        <v>79</v>
      </c>
      <c r="G61" s="34" t="s">
        <v>67</v>
      </c>
      <c r="H61" s="83" t="s">
        <v>351</v>
      </c>
      <c r="I61" s="34"/>
    </row>
    <row r="62" spans="1:9" s="8" customFormat="1" ht="34.5" customHeight="1">
      <c r="A62" s="84"/>
      <c r="B62" s="77"/>
      <c r="C62" s="25" t="s">
        <v>83</v>
      </c>
      <c r="D62" s="34"/>
      <c r="E62" s="27">
        <v>14</v>
      </c>
      <c r="F62" s="54" t="s">
        <v>82</v>
      </c>
      <c r="G62" s="43" t="s">
        <v>81</v>
      </c>
      <c r="H62" s="84"/>
      <c r="I62" s="34"/>
    </row>
    <row r="63" spans="1:9" s="8" customFormat="1" ht="24.75" customHeight="1">
      <c r="A63" s="84"/>
      <c r="B63" s="77"/>
      <c r="C63" s="25" t="s">
        <v>118</v>
      </c>
      <c r="D63" s="38"/>
      <c r="E63" s="27">
        <v>2</v>
      </c>
      <c r="F63" s="50" t="s">
        <v>119</v>
      </c>
      <c r="G63" s="116" t="s">
        <v>120</v>
      </c>
      <c r="H63" s="84"/>
      <c r="I63" s="34"/>
    </row>
    <row r="64" spans="1:9" s="8" customFormat="1" ht="24.75" customHeight="1">
      <c r="A64" s="84"/>
      <c r="B64" s="77"/>
      <c r="C64" s="25" t="s">
        <v>121</v>
      </c>
      <c r="D64" s="38"/>
      <c r="E64" s="27">
        <v>3</v>
      </c>
      <c r="F64" s="50" t="s">
        <v>122</v>
      </c>
      <c r="G64" s="139"/>
      <c r="H64" s="84"/>
      <c r="I64" s="34"/>
    </row>
    <row r="65" spans="1:9" s="8" customFormat="1" ht="24" customHeight="1">
      <c r="A65" s="84"/>
      <c r="B65" s="77"/>
      <c r="C65" s="25" t="s">
        <v>123</v>
      </c>
      <c r="D65" s="38"/>
      <c r="E65" s="27">
        <v>4</v>
      </c>
      <c r="F65" s="50" t="s">
        <v>124</v>
      </c>
      <c r="G65" s="139"/>
      <c r="H65" s="84"/>
      <c r="I65" s="34"/>
    </row>
    <row r="66" spans="1:9" s="8" customFormat="1" ht="26.25" customHeight="1">
      <c r="A66" s="84"/>
      <c r="B66" s="77"/>
      <c r="C66" s="25" t="s">
        <v>125</v>
      </c>
      <c r="D66" s="38"/>
      <c r="E66" s="27">
        <v>1</v>
      </c>
      <c r="F66" s="50" t="s">
        <v>126</v>
      </c>
      <c r="G66" s="139"/>
      <c r="H66" s="84"/>
      <c r="I66" s="34"/>
    </row>
    <row r="67" spans="1:9" s="8" customFormat="1" ht="23.25" customHeight="1">
      <c r="A67" s="84"/>
      <c r="B67" s="77"/>
      <c r="C67" s="25" t="s">
        <v>127</v>
      </c>
      <c r="D67" s="38"/>
      <c r="E67" s="27">
        <v>2</v>
      </c>
      <c r="F67" s="50"/>
      <c r="G67" s="139"/>
      <c r="H67" s="84"/>
      <c r="I67" s="34"/>
    </row>
    <row r="68" spans="1:9" s="8" customFormat="1" ht="24" customHeight="1">
      <c r="A68" s="84"/>
      <c r="B68" s="77"/>
      <c r="C68" s="25" t="s">
        <v>128</v>
      </c>
      <c r="D68" s="38"/>
      <c r="E68" s="27">
        <v>2</v>
      </c>
      <c r="F68" s="50"/>
      <c r="G68" s="139"/>
      <c r="H68" s="84"/>
      <c r="I68" s="34"/>
    </row>
    <row r="69" spans="1:9" s="8" customFormat="1" ht="25.5" customHeight="1">
      <c r="A69" s="84"/>
      <c r="B69" s="77"/>
      <c r="C69" s="25" t="s">
        <v>129</v>
      </c>
      <c r="D69" s="38"/>
      <c r="E69" s="27">
        <v>0.5</v>
      </c>
      <c r="F69" s="50" t="s">
        <v>130</v>
      </c>
      <c r="G69" s="139"/>
      <c r="H69" s="84"/>
      <c r="I69" s="34"/>
    </row>
    <row r="70" spans="1:9" s="8" customFormat="1" ht="21" customHeight="1">
      <c r="A70" s="84"/>
      <c r="B70" s="77"/>
      <c r="C70" s="25" t="s">
        <v>132</v>
      </c>
      <c r="D70" s="38"/>
      <c r="E70" s="27">
        <v>1</v>
      </c>
      <c r="F70" s="50" t="s">
        <v>133</v>
      </c>
      <c r="G70" s="139"/>
      <c r="H70" s="84"/>
      <c r="I70" s="34"/>
    </row>
    <row r="71" spans="1:9" s="8" customFormat="1" ht="27" customHeight="1">
      <c r="A71" s="84"/>
      <c r="B71" s="77"/>
      <c r="C71" s="25" t="s">
        <v>134</v>
      </c>
      <c r="D71" s="38"/>
      <c r="E71" s="27">
        <v>10</v>
      </c>
      <c r="F71" s="50" t="s">
        <v>135</v>
      </c>
      <c r="G71" s="139"/>
      <c r="H71" s="84"/>
      <c r="I71" s="34"/>
    </row>
    <row r="72" spans="1:9" s="8" customFormat="1" ht="22.5" customHeight="1">
      <c r="A72" s="84"/>
      <c r="B72" s="77"/>
      <c r="C72" s="25" t="s">
        <v>136</v>
      </c>
      <c r="D72" s="38"/>
      <c r="E72" s="27">
        <v>10</v>
      </c>
      <c r="F72" s="55"/>
      <c r="G72" s="139"/>
      <c r="H72" s="84"/>
      <c r="I72" s="34"/>
    </row>
    <row r="73" spans="1:9" s="8" customFormat="1" ht="27.75" customHeight="1">
      <c r="A73" s="84"/>
      <c r="B73" s="77"/>
      <c r="C73" s="25" t="s">
        <v>137</v>
      </c>
      <c r="D73" s="38"/>
      <c r="E73" s="27">
        <v>1.5</v>
      </c>
      <c r="F73" s="50" t="s">
        <v>138</v>
      </c>
      <c r="G73" s="139"/>
      <c r="H73" s="84"/>
      <c r="I73" s="34"/>
    </row>
    <row r="74" spans="1:9" s="8" customFormat="1" ht="24" customHeight="1">
      <c r="A74" s="84"/>
      <c r="B74" s="77"/>
      <c r="C74" s="25" t="s">
        <v>140</v>
      </c>
      <c r="D74" s="38"/>
      <c r="E74" s="27">
        <v>5</v>
      </c>
      <c r="F74" s="50" t="s">
        <v>141</v>
      </c>
      <c r="G74" s="139"/>
      <c r="H74" s="84"/>
      <c r="I74" s="34"/>
    </row>
    <row r="75" spans="1:9" s="8" customFormat="1" ht="25.5" customHeight="1">
      <c r="A75" s="84"/>
      <c r="B75" s="77"/>
      <c r="C75" s="25" t="s">
        <v>142</v>
      </c>
      <c r="D75" s="38"/>
      <c r="E75" s="27">
        <v>0.6</v>
      </c>
      <c r="F75" s="50" t="s">
        <v>143</v>
      </c>
      <c r="G75" s="140"/>
      <c r="H75" s="84"/>
      <c r="I75" s="34"/>
    </row>
    <row r="76" spans="1:9" s="8" customFormat="1" ht="30" customHeight="1">
      <c r="A76" s="84"/>
      <c r="B76" s="77"/>
      <c r="C76" s="25" t="s">
        <v>144</v>
      </c>
      <c r="D76" s="38"/>
      <c r="E76" s="27">
        <v>10</v>
      </c>
      <c r="F76" s="50" t="s">
        <v>145</v>
      </c>
      <c r="G76" s="112" t="s">
        <v>139</v>
      </c>
      <c r="H76" s="84"/>
      <c r="I76" s="34"/>
    </row>
    <row r="77" spans="1:9" s="8" customFormat="1" ht="27" customHeight="1">
      <c r="A77" s="84"/>
      <c r="B77" s="77"/>
      <c r="C77" s="25" t="s">
        <v>146</v>
      </c>
      <c r="D77" s="38"/>
      <c r="E77" s="27">
        <v>7</v>
      </c>
      <c r="F77" s="50" t="s">
        <v>147</v>
      </c>
      <c r="G77" s="113"/>
      <c r="H77" s="84"/>
      <c r="I77" s="38"/>
    </row>
    <row r="78" spans="1:9" s="8" customFormat="1" ht="30.75" customHeight="1">
      <c r="A78" s="84"/>
      <c r="B78" s="77"/>
      <c r="C78" s="25" t="s">
        <v>148</v>
      </c>
      <c r="D78" s="38"/>
      <c r="E78" s="27">
        <v>5</v>
      </c>
      <c r="F78" s="50" t="s">
        <v>149</v>
      </c>
      <c r="G78" s="113"/>
      <c r="H78" s="84"/>
      <c r="I78" s="38"/>
    </row>
    <row r="79" spans="1:9" s="8" customFormat="1" ht="29.25" customHeight="1">
      <c r="A79" s="84"/>
      <c r="B79" s="77"/>
      <c r="C79" s="25" t="s">
        <v>150</v>
      </c>
      <c r="D79" s="38"/>
      <c r="E79" s="27">
        <v>5</v>
      </c>
      <c r="F79" s="50" t="s">
        <v>151</v>
      </c>
      <c r="G79" s="113"/>
      <c r="H79" s="84"/>
      <c r="I79" s="38"/>
    </row>
    <row r="80" spans="1:9" s="8" customFormat="1" ht="33.75" customHeight="1">
      <c r="A80" s="84"/>
      <c r="B80" s="77"/>
      <c r="C80" s="25" t="s">
        <v>152</v>
      </c>
      <c r="D80" s="38"/>
      <c r="E80" s="27">
        <v>3</v>
      </c>
      <c r="F80" s="50" t="s">
        <v>153</v>
      </c>
      <c r="G80" s="113"/>
      <c r="H80" s="84"/>
      <c r="I80" s="38"/>
    </row>
    <row r="81" spans="1:9" s="8" customFormat="1" ht="24" customHeight="1">
      <c r="A81" s="84"/>
      <c r="B81" s="77"/>
      <c r="C81" s="25" t="s">
        <v>154</v>
      </c>
      <c r="D81" s="38"/>
      <c r="E81" s="27">
        <v>3</v>
      </c>
      <c r="F81" s="50" t="s">
        <v>155</v>
      </c>
      <c r="G81" s="113"/>
      <c r="H81" s="84"/>
      <c r="I81" s="38"/>
    </row>
    <row r="82" spans="1:9" s="8" customFormat="1" ht="26.25" customHeight="1">
      <c r="A82" s="84"/>
      <c r="B82" s="77"/>
      <c r="C82" s="25" t="s">
        <v>156</v>
      </c>
      <c r="D82" s="38"/>
      <c r="E82" s="27">
        <v>2</v>
      </c>
      <c r="F82" s="50" t="s">
        <v>157</v>
      </c>
      <c r="G82" s="113"/>
      <c r="H82" s="84"/>
      <c r="I82" s="38"/>
    </row>
    <row r="83" spans="1:9" s="8" customFormat="1" ht="36.75" customHeight="1">
      <c r="A83" s="84"/>
      <c r="B83" s="77"/>
      <c r="C83" s="25" t="s">
        <v>158</v>
      </c>
      <c r="D83" s="38"/>
      <c r="E83" s="27">
        <v>1.5</v>
      </c>
      <c r="F83" s="16" t="s">
        <v>159</v>
      </c>
      <c r="G83" s="113"/>
      <c r="H83" s="84"/>
      <c r="I83" s="38"/>
    </row>
    <row r="84" spans="1:9" s="8" customFormat="1" ht="30.75" customHeight="1">
      <c r="A84" s="84"/>
      <c r="B84" s="77"/>
      <c r="C84" s="25" t="s">
        <v>160</v>
      </c>
      <c r="D84" s="38"/>
      <c r="E84" s="27">
        <v>8</v>
      </c>
      <c r="F84" s="16" t="s">
        <v>161</v>
      </c>
      <c r="G84" s="113"/>
      <c r="H84" s="84"/>
      <c r="I84" s="38"/>
    </row>
    <row r="85" spans="1:9" s="8" customFormat="1" ht="35.25" customHeight="1">
      <c r="A85" s="84"/>
      <c r="B85" s="77"/>
      <c r="C85" s="25" t="s">
        <v>162</v>
      </c>
      <c r="D85" s="38"/>
      <c r="E85" s="27">
        <v>7</v>
      </c>
      <c r="F85" s="16" t="s">
        <v>163</v>
      </c>
      <c r="G85" s="113"/>
      <c r="H85" s="84"/>
      <c r="I85" s="38"/>
    </row>
    <row r="86" spans="1:9" s="8" customFormat="1" ht="28.5" customHeight="1">
      <c r="A86" s="84"/>
      <c r="B86" s="77"/>
      <c r="C86" s="25" t="s">
        <v>164</v>
      </c>
      <c r="D86" s="38"/>
      <c r="E86" s="27">
        <v>4</v>
      </c>
      <c r="F86" s="16" t="s">
        <v>165</v>
      </c>
      <c r="G86" s="113"/>
      <c r="H86" s="84"/>
      <c r="I86" s="38"/>
    </row>
    <row r="87" spans="1:9" s="8" customFormat="1" ht="35.25" customHeight="1">
      <c r="A87" s="84"/>
      <c r="B87" s="77"/>
      <c r="C87" s="25" t="s">
        <v>166</v>
      </c>
      <c r="D87" s="38"/>
      <c r="E87" s="27">
        <v>8</v>
      </c>
      <c r="F87" s="16" t="s">
        <v>167</v>
      </c>
      <c r="G87" s="113"/>
      <c r="H87" s="84"/>
      <c r="I87" s="38"/>
    </row>
    <row r="88" spans="1:9" s="8" customFormat="1" ht="28.5" customHeight="1">
      <c r="A88" s="84"/>
      <c r="B88" s="77"/>
      <c r="C88" s="25" t="s">
        <v>168</v>
      </c>
      <c r="D88" s="38"/>
      <c r="E88" s="27">
        <v>10</v>
      </c>
      <c r="F88" s="16" t="s">
        <v>169</v>
      </c>
      <c r="G88" s="113"/>
      <c r="H88" s="84"/>
      <c r="I88" s="38"/>
    </row>
    <row r="89" spans="1:9" s="8" customFormat="1" ht="27" customHeight="1">
      <c r="A89" s="84"/>
      <c r="B89" s="77"/>
      <c r="C89" s="25" t="s">
        <v>170</v>
      </c>
      <c r="D89" s="38"/>
      <c r="E89" s="27">
        <v>10</v>
      </c>
      <c r="F89" s="16" t="s">
        <v>171</v>
      </c>
      <c r="G89" s="113"/>
      <c r="H89" s="84"/>
      <c r="I89" s="38"/>
    </row>
    <row r="90" spans="1:9" s="8" customFormat="1" ht="28.5" customHeight="1">
      <c r="A90" s="84"/>
      <c r="B90" s="77"/>
      <c r="C90" s="25" t="s">
        <v>172</v>
      </c>
      <c r="D90" s="38"/>
      <c r="E90" s="27">
        <v>6</v>
      </c>
      <c r="F90" s="16" t="s">
        <v>173</v>
      </c>
      <c r="G90" s="113"/>
      <c r="H90" s="84"/>
      <c r="I90" s="38"/>
    </row>
    <row r="91" spans="1:9" s="8" customFormat="1" ht="26.25" customHeight="1">
      <c r="A91" s="84"/>
      <c r="B91" s="77"/>
      <c r="C91" s="25" t="s">
        <v>174</v>
      </c>
      <c r="D91" s="38"/>
      <c r="E91" s="27">
        <v>7</v>
      </c>
      <c r="F91" s="16" t="s">
        <v>175</v>
      </c>
      <c r="G91" s="113"/>
      <c r="H91" s="84"/>
      <c r="I91" s="38"/>
    </row>
    <row r="92" spans="1:9" s="8" customFormat="1" ht="29.25" customHeight="1">
      <c r="A92" s="84"/>
      <c r="B92" s="77"/>
      <c r="C92" s="25" t="s">
        <v>176</v>
      </c>
      <c r="D92" s="38"/>
      <c r="E92" s="27">
        <v>5</v>
      </c>
      <c r="F92" s="16" t="s">
        <v>177</v>
      </c>
      <c r="G92" s="113"/>
      <c r="H92" s="84"/>
      <c r="I92" s="38"/>
    </row>
    <row r="93" spans="1:9" s="8" customFormat="1" ht="28.5" customHeight="1">
      <c r="A93" s="84"/>
      <c r="B93" s="77"/>
      <c r="C93" s="25" t="s">
        <v>178</v>
      </c>
      <c r="D93" s="38"/>
      <c r="E93" s="27">
        <v>8</v>
      </c>
      <c r="F93" s="16" t="s">
        <v>179</v>
      </c>
      <c r="G93" s="113"/>
      <c r="H93" s="84"/>
      <c r="I93" s="38"/>
    </row>
    <row r="94" spans="1:9" s="8" customFormat="1" ht="30.75" customHeight="1">
      <c r="A94" s="84"/>
      <c r="B94" s="77"/>
      <c r="C94" s="25" t="s">
        <v>180</v>
      </c>
      <c r="D94" s="38"/>
      <c r="E94" s="27">
        <v>4</v>
      </c>
      <c r="F94" s="16" t="s">
        <v>181</v>
      </c>
      <c r="G94" s="113"/>
      <c r="H94" s="84"/>
      <c r="I94" s="38"/>
    </row>
    <row r="95" spans="1:9" s="8" customFormat="1" ht="33" customHeight="1">
      <c r="A95" s="84"/>
      <c r="B95" s="77"/>
      <c r="C95" s="25" t="s">
        <v>435</v>
      </c>
      <c r="D95" s="38"/>
      <c r="E95" s="27">
        <v>2</v>
      </c>
      <c r="F95" s="56" t="s">
        <v>436</v>
      </c>
      <c r="G95" s="113"/>
      <c r="H95" s="84"/>
      <c r="I95" s="38"/>
    </row>
    <row r="96" spans="1:9" s="8" customFormat="1" ht="32.25" customHeight="1">
      <c r="A96" s="84"/>
      <c r="B96" s="77"/>
      <c r="C96" s="25" t="s">
        <v>182</v>
      </c>
      <c r="D96" s="38"/>
      <c r="E96" s="27">
        <v>5</v>
      </c>
      <c r="F96" s="16" t="s">
        <v>183</v>
      </c>
      <c r="G96" s="113"/>
      <c r="H96" s="84"/>
      <c r="I96" s="38"/>
    </row>
    <row r="97" spans="1:9" s="8" customFormat="1" ht="31.5">
      <c r="A97" s="84"/>
      <c r="B97" s="77"/>
      <c r="C97" s="23" t="s">
        <v>380</v>
      </c>
      <c r="D97" s="15">
        <v>0.5</v>
      </c>
      <c r="E97" s="27">
        <v>5</v>
      </c>
      <c r="F97" s="28" t="s">
        <v>381</v>
      </c>
      <c r="G97" s="113"/>
      <c r="H97" s="84"/>
      <c r="I97" s="18" t="s">
        <v>382</v>
      </c>
    </row>
    <row r="98" spans="1:9" s="8" customFormat="1" ht="31.5">
      <c r="A98" s="84"/>
      <c r="B98" s="77"/>
      <c r="C98" s="24" t="s">
        <v>383</v>
      </c>
      <c r="D98" s="15">
        <v>0.5</v>
      </c>
      <c r="E98" s="27">
        <v>5</v>
      </c>
      <c r="F98" s="29" t="s">
        <v>384</v>
      </c>
      <c r="G98" s="113"/>
      <c r="H98" s="84"/>
      <c r="I98" s="18" t="s">
        <v>382</v>
      </c>
    </row>
    <row r="99" spans="1:9" s="8" customFormat="1" ht="31.5">
      <c r="A99" s="84"/>
      <c r="B99" s="77"/>
      <c r="C99" s="24" t="s">
        <v>385</v>
      </c>
      <c r="D99" s="15">
        <v>0.7</v>
      </c>
      <c r="E99" s="27">
        <v>7</v>
      </c>
      <c r="F99" s="29" t="s">
        <v>386</v>
      </c>
      <c r="G99" s="113"/>
      <c r="H99" s="84"/>
      <c r="I99" s="18" t="s">
        <v>382</v>
      </c>
    </row>
    <row r="100" spans="1:9" s="8" customFormat="1" ht="31.5">
      <c r="A100" s="84"/>
      <c r="B100" s="77"/>
      <c r="C100" s="24" t="s">
        <v>387</v>
      </c>
      <c r="D100" s="15">
        <v>0.3</v>
      </c>
      <c r="E100" s="27">
        <v>3</v>
      </c>
      <c r="F100" s="29" t="s">
        <v>388</v>
      </c>
      <c r="G100" s="113"/>
      <c r="H100" s="84"/>
      <c r="I100" s="18" t="s">
        <v>382</v>
      </c>
    </row>
    <row r="101" spans="1:9" s="8" customFormat="1" ht="31.5">
      <c r="A101" s="84"/>
      <c r="B101" s="77"/>
      <c r="C101" s="24" t="s">
        <v>389</v>
      </c>
      <c r="D101" s="15">
        <v>0.4</v>
      </c>
      <c r="E101" s="27">
        <v>4</v>
      </c>
      <c r="F101" s="29" t="s">
        <v>390</v>
      </c>
      <c r="G101" s="113"/>
      <c r="H101" s="84"/>
      <c r="I101" s="18" t="s">
        <v>382</v>
      </c>
    </row>
    <row r="102" spans="1:9" s="8" customFormat="1" ht="31.5">
      <c r="A102" s="84"/>
      <c r="B102" s="77"/>
      <c r="C102" s="24" t="s">
        <v>391</v>
      </c>
      <c r="D102" s="15">
        <v>0.3</v>
      </c>
      <c r="E102" s="27">
        <v>3</v>
      </c>
      <c r="F102" s="29" t="s">
        <v>392</v>
      </c>
      <c r="G102" s="113"/>
      <c r="H102" s="84"/>
      <c r="I102" s="18" t="s">
        <v>382</v>
      </c>
    </row>
    <row r="103" spans="1:9" s="8" customFormat="1" ht="31.5">
      <c r="A103" s="84"/>
      <c r="B103" s="77"/>
      <c r="C103" s="24" t="s">
        <v>393</v>
      </c>
      <c r="D103" s="15">
        <v>0.6</v>
      </c>
      <c r="E103" s="27">
        <v>6</v>
      </c>
      <c r="F103" s="29" t="s">
        <v>394</v>
      </c>
      <c r="G103" s="113"/>
      <c r="H103" s="84"/>
      <c r="I103" s="18" t="s">
        <v>382</v>
      </c>
    </row>
    <row r="104" spans="1:9" s="8" customFormat="1" ht="31.5">
      <c r="A104" s="84"/>
      <c r="B104" s="77"/>
      <c r="C104" s="24" t="s">
        <v>395</v>
      </c>
      <c r="D104" s="15">
        <v>0.6</v>
      </c>
      <c r="E104" s="27">
        <v>6</v>
      </c>
      <c r="F104" s="29" t="s">
        <v>396</v>
      </c>
      <c r="G104" s="113"/>
      <c r="H104" s="84"/>
      <c r="I104" s="18" t="s">
        <v>382</v>
      </c>
    </row>
    <row r="105" spans="1:9" s="8" customFormat="1" ht="31.5">
      <c r="A105" s="84"/>
      <c r="B105" s="77"/>
      <c r="C105" s="24" t="s">
        <v>397</v>
      </c>
      <c r="D105" s="15">
        <v>0.5</v>
      </c>
      <c r="E105" s="27">
        <v>5</v>
      </c>
      <c r="F105" s="29" t="s">
        <v>398</v>
      </c>
      <c r="G105" s="113"/>
      <c r="H105" s="84"/>
      <c r="I105" s="18" t="s">
        <v>382</v>
      </c>
    </row>
    <row r="106" spans="1:9" s="8" customFormat="1" ht="31.5">
      <c r="A106" s="84"/>
      <c r="B106" s="77"/>
      <c r="C106" s="24" t="s">
        <v>399</v>
      </c>
      <c r="D106" s="15">
        <v>1.2</v>
      </c>
      <c r="E106" s="27">
        <v>12</v>
      </c>
      <c r="F106" s="29" t="s">
        <v>400</v>
      </c>
      <c r="G106" s="113"/>
      <c r="H106" s="84"/>
      <c r="I106" s="18" t="s">
        <v>382</v>
      </c>
    </row>
    <row r="107" spans="1:9" s="8" customFormat="1" ht="31.5">
      <c r="A107" s="84"/>
      <c r="B107" s="77"/>
      <c r="C107" s="24" t="s">
        <v>401</v>
      </c>
      <c r="D107" s="15">
        <v>1.5</v>
      </c>
      <c r="E107" s="27">
        <v>15</v>
      </c>
      <c r="F107" s="29" t="s">
        <v>402</v>
      </c>
      <c r="G107" s="113"/>
      <c r="H107" s="84"/>
      <c r="I107" s="18" t="s">
        <v>382</v>
      </c>
    </row>
    <row r="108" spans="1:9" s="8" customFormat="1" ht="31.5">
      <c r="A108" s="84"/>
      <c r="B108" s="77"/>
      <c r="C108" s="24" t="s">
        <v>403</v>
      </c>
      <c r="D108" s="15">
        <v>0.4</v>
      </c>
      <c r="E108" s="27">
        <v>4</v>
      </c>
      <c r="F108" s="29" t="s">
        <v>404</v>
      </c>
      <c r="G108" s="113"/>
      <c r="H108" s="84"/>
      <c r="I108" s="18" t="s">
        <v>382</v>
      </c>
    </row>
    <row r="109" spans="1:9" s="8" customFormat="1" ht="31.5">
      <c r="A109" s="84"/>
      <c r="B109" s="77"/>
      <c r="C109" s="24" t="s">
        <v>405</v>
      </c>
      <c r="D109" s="15">
        <v>0.3</v>
      </c>
      <c r="E109" s="27">
        <v>3</v>
      </c>
      <c r="F109" s="29" t="s">
        <v>406</v>
      </c>
      <c r="G109" s="113"/>
      <c r="H109" s="84"/>
      <c r="I109" s="18" t="s">
        <v>382</v>
      </c>
    </row>
    <row r="110" spans="1:9" s="8" customFormat="1" ht="31.5">
      <c r="A110" s="84"/>
      <c r="B110" s="77"/>
      <c r="C110" s="24" t="s">
        <v>407</v>
      </c>
      <c r="D110" s="15">
        <v>0.2</v>
      </c>
      <c r="E110" s="27">
        <v>2</v>
      </c>
      <c r="F110" s="29" t="s">
        <v>408</v>
      </c>
      <c r="G110" s="114"/>
      <c r="H110" s="85"/>
      <c r="I110" s="18" t="s">
        <v>382</v>
      </c>
    </row>
    <row r="111" spans="1:9" s="8" customFormat="1" ht="36" customHeight="1">
      <c r="A111" s="84"/>
      <c r="B111" s="77"/>
      <c r="C111" s="25" t="s">
        <v>112</v>
      </c>
      <c r="D111" s="38"/>
      <c r="E111" s="27">
        <v>5</v>
      </c>
      <c r="F111" s="50" t="s">
        <v>113</v>
      </c>
      <c r="G111" s="51" t="s">
        <v>379</v>
      </c>
      <c r="H111" s="93" t="s">
        <v>409</v>
      </c>
      <c r="I111" s="94"/>
    </row>
    <row r="112" spans="1:9" s="8" customFormat="1" ht="16.5" customHeight="1">
      <c r="A112" s="84"/>
      <c r="B112" s="77"/>
      <c r="C112" s="57" t="s">
        <v>225</v>
      </c>
      <c r="D112" s="38"/>
      <c r="E112" s="27">
        <v>20</v>
      </c>
      <c r="F112" s="15"/>
      <c r="G112" s="99" t="s">
        <v>230</v>
      </c>
      <c r="H112" s="86" t="s">
        <v>410</v>
      </c>
      <c r="I112" s="38"/>
    </row>
    <row r="113" spans="1:13" s="8" customFormat="1" ht="16.5">
      <c r="A113" s="84"/>
      <c r="B113" s="77"/>
      <c r="C113" s="57" t="s">
        <v>226</v>
      </c>
      <c r="D113" s="38"/>
      <c r="E113" s="27">
        <v>12</v>
      </c>
      <c r="F113" s="15"/>
      <c r="G113" s="99"/>
      <c r="H113" s="86"/>
      <c r="I113" s="38"/>
      <c r="K113" s="10"/>
      <c r="L113" s="11"/>
      <c r="M113" s="10"/>
    </row>
    <row r="114" spans="1:13" s="8" customFormat="1" ht="16.5">
      <c r="A114" s="84"/>
      <c r="B114" s="77"/>
      <c r="C114" s="53" t="s">
        <v>233</v>
      </c>
      <c r="D114" s="38"/>
      <c r="E114" s="27">
        <v>20</v>
      </c>
      <c r="F114" s="16" t="s">
        <v>235</v>
      </c>
      <c r="G114" s="99"/>
      <c r="H114" s="86"/>
      <c r="I114" s="38"/>
      <c r="K114" s="10"/>
      <c r="L114" s="11"/>
      <c r="M114" s="10"/>
    </row>
    <row r="115" spans="1:13" s="8" customFormat="1" ht="16.5" customHeight="1">
      <c r="A115" s="84"/>
      <c r="B115" s="77"/>
      <c r="C115" s="53" t="s">
        <v>227</v>
      </c>
      <c r="D115" s="38"/>
      <c r="E115" s="27">
        <v>1</v>
      </c>
      <c r="F115" s="16" t="s">
        <v>228</v>
      </c>
      <c r="G115" s="88" t="s">
        <v>231</v>
      </c>
      <c r="H115" s="86"/>
      <c r="I115" s="38"/>
      <c r="K115" s="10"/>
      <c r="L115" s="11"/>
      <c r="M115" s="10"/>
    </row>
    <row r="116" spans="1:9" s="8" customFormat="1" ht="16.5">
      <c r="A116" s="84"/>
      <c r="B116" s="77"/>
      <c r="C116" s="53" t="s">
        <v>229</v>
      </c>
      <c r="D116" s="38"/>
      <c r="E116" s="27">
        <v>1</v>
      </c>
      <c r="F116" s="16" t="s">
        <v>228</v>
      </c>
      <c r="G116" s="88"/>
      <c r="H116" s="86"/>
      <c r="I116" s="38"/>
    </row>
    <row r="117" spans="1:9" s="8" customFormat="1" ht="16.5">
      <c r="A117" s="84"/>
      <c r="B117" s="77"/>
      <c r="C117" s="53" t="s">
        <v>232</v>
      </c>
      <c r="D117" s="38"/>
      <c r="E117" s="27">
        <v>1</v>
      </c>
      <c r="F117" s="16" t="s">
        <v>228</v>
      </c>
      <c r="G117" s="88"/>
      <c r="H117" s="86"/>
      <c r="I117" s="38"/>
    </row>
    <row r="118" spans="1:9" s="8" customFormat="1" ht="21.75" customHeight="1">
      <c r="A118" s="84"/>
      <c r="B118" s="77"/>
      <c r="C118" s="25" t="s">
        <v>243</v>
      </c>
      <c r="D118" s="38"/>
      <c r="E118" s="27">
        <v>1.2</v>
      </c>
      <c r="F118" s="16" t="s">
        <v>244</v>
      </c>
      <c r="G118" s="88" t="s">
        <v>247</v>
      </c>
      <c r="H118" s="86"/>
      <c r="I118" s="38"/>
    </row>
    <row r="119" spans="1:9" s="8" customFormat="1" ht="24" customHeight="1">
      <c r="A119" s="85"/>
      <c r="B119" s="77"/>
      <c r="C119" s="25" t="s">
        <v>245</v>
      </c>
      <c r="D119" s="38"/>
      <c r="E119" s="27">
        <v>0.3</v>
      </c>
      <c r="F119" s="16" t="s">
        <v>246</v>
      </c>
      <c r="G119" s="89"/>
      <c r="H119" s="86"/>
      <c r="I119" s="38"/>
    </row>
    <row r="120" spans="1:9" ht="47.25">
      <c r="A120" s="89" t="s">
        <v>193</v>
      </c>
      <c r="B120" s="100">
        <f>SUM(E120:E134)</f>
        <v>3.6990000000000007</v>
      </c>
      <c r="C120" s="25" t="s">
        <v>194</v>
      </c>
      <c r="D120" s="58"/>
      <c r="E120" s="27">
        <v>0.2</v>
      </c>
      <c r="F120" s="16" t="s">
        <v>195</v>
      </c>
      <c r="G120" s="18" t="s">
        <v>131</v>
      </c>
      <c r="H120" s="90" t="s">
        <v>378</v>
      </c>
      <c r="I120" s="38"/>
    </row>
    <row r="121" spans="1:9" ht="47.25">
      <c r="A121" s="89"/>
      <c r="B121" s="100"/>
      <c r="C121" s="25" t="s">
        <v>196</v>
      </c>
      <c r="D121" s="59"/>
      <c r="E121" s="27">
        <v>0.3</v>
      </c>
      <c r="F121" s="16" t="s">
        <v>197</v>
      </c>
      <c r="G121" s="18" t="s">
        <v>131</v>
      </c>
      <c r="H121" s="91"/>
      <c r="I121" s="38"/>
    </row>
    <row r="122" spans="1:9" ht="47.25">
      <c r="A122" s="89"/>
      <c r="B122" s="100"/>
      <c r="C122" s="25" t="s">
        <v>198</v>
      </c>
      <c r="D122" s="59"/>
      <c r="E122" s="27">
        <v>0.3</v>
      </c>
      <c r="F122" s="16" t="s">
        <v>199</v>
      </c>
      <c r="G122" s="18" t="s">
        <v>131</v>
      </c>
      <c r="H122" s="91"/>
      <c r="I122" s="38"/>
    </row>
    <row r="123" spans="1:9" ht="47.25">
      <c r="A123" s="89"/>
      <c r="B123" s="100"/>
      <c r="C123" s="25" t="s">
        <v>200</v>
      </c>
      <c r="D123" s="59"/>
      <c r="E123" s="27">
        <v>0.3</v>
      </c>
      <c r="F123" s="15"/>
      <c r="G123" s="18" t="s">
        <v>131</v>
      </c>
      <c r="H123" s="91"/>
      <c r="I123" s="38"/>
    </row>
    <row r="124" spans="1:9" ht="47.25">
      <c r="A124" s="89"/>
      <c r="B124" s="100"/>
      <c r="C124" s="25" t="s">
        <v>201</v>
      </c>
      <c r="D124" s="59"/>
      <c r="E124" s="27">
        <v>0.3</v>
      </c>
      <c r="F124" s="16" t="s">
        <v>202</v>
      </c>
      <c r="G124" s="18" t="s">
        <v>131</v>
      </c>
      <c r="H124" s="91"/>
      <c r="I124" s="38"/>
    </row>
    <row r="125" spans="1:9" ht="47.25">
      <c r="A125" s="89"/>
      <c r="B125" s="100"/>
      <c r="C125" s="25" t="s">
        <v>203</v>
      </c>
      <c r="D125" s="59"/>
      <c r="E125" s="27">
        <v>0.2</v>
      </c>
      <c r="F125" s="16" t="s">
        <v>204</v>
      </c>
      <c r="G125" s="18" t="s">
        <v>131</v>
      </c>
      <c r="H125" s="91"/>
      <c r="I125" s="38"/>
    </row>
    <row r="126" spans="1:9" s="8" customFormat="1" ht="47.25">
      <c r="A126" s="89"/>
      <c r="B126" s="100"/>
      <c r="C126" s="25" t="s">
        <v>205</v>
      </c>
      <c r="D126" s="60"/>
      <c r="E126" s="27">
        <v>0.3</v>
      </c>
      <c r="F126" s="16" t="s">
        <v>206</v>
      </c>
      <c r="G126" s="18" t="s">
        <v>131</v>
      </c>
      <c r="H126" s="91"/>
      <c r="I126" s="38"/>
    </row>
    <row r="127" spans="1:9" s="8" customFormat="1" ht="47.25">
      <c r="A127" s="89"/>
      <c r="B127" s="100"/>
      <c r="C127" s="25" t="s">
        <v>355</v>
      </c>
      <c r="D127" s="15">
        <v>2</v>
      </c>
      <c r="E127" s="27">
        <v>0.2</v>
      </c>
      <c r="F127" s="16" t="s">
        <v>356</v>
      </c>
      <c r="G127" s="18" t="s">
        <v>357</v>
      </c>
      <c r="H127" s="91"/>
      <c r="I127" s="18" t="s">
        <v>358</v>
      </c>
    </row>
    <row r="128" spans="1:9" s="8" customFormat="1" ht="47.25">
      <c r="A128" s="89"/>
      <c r="B128" s="100"/>
      <c r="C128" s="25" t="s">
        <v>359</v>
      </c>
      <c r="D128" s="15">
        <v>2</v>
      </c>
      <c r="E128" s="27">
        <v>0.1</v>
      </c>
      <c r="F128" s="16" t="s">
        <v>360</v>
      </c>
      <c r="G128" s="18" t="s">
        <v>357</v>
      </c>
      <c r="H128" s="91"/>
      <c r="I128" s="18" t="s">
        <v>361</v>
      </c>
    </row>
    <row r="129" spans="1:9" s="8" customFormat="1" ht="47.25">
      <c r="A129" s="89"/>
      <c r="B129" s="100"/>
      <c r="C129" s="25" t="s">
        <v>362</v>
      </c>
      <c r="D129" s="15">
        <v>2</v>
      </c>
      <c r="E129" s="27">
        <v>0.2</v>
      </c>
      <c r="F129" s="16" t="s">
        <v>363</v>
      </c>
      <c r="G129" s="18" t="s">
        <v>357</v>
      </c>
      <c r="H129" s="91"/>
      <c r="I129" s="18" t="s">
        <v>358</v>
      </c>
    </row>
    <row r="130" spans="1:9" s="8" customFormat="1" ht="47.25">
      <c r="A130" s="89"/>
      <c r="B130" s="100"/>
      <c r="C130" s="25" t="s">
        <v>364</v>
      </c>
      <c r="D130" s="15">
        <v>0.7</v>
      </c>
      <c r="E130" s="27">
        <v>0.066</v>
      </c>
      <c r="F130" s="16" t="s">
        <v>365</v>
      </c>
      <c r="G130" s="18" t="s">
        <v>357</v>
      </c>
      <c r="H130" s="91"/>
      <c r="I130" s="18" t="s">
        <v>366</v>
      </c>
    </row>
    <row r="131" spans="1:9" s="8" customFormat="1" ht="47.25">
      <c r="A131" s="89"/>
      <c r="B131" s="100"/>
      <c r="C131" s="25" t="s">
        <v>367</v>
      </c>
      <c r="D131" s="15">
        <v>1</v>
      </c>
      <c r="E131" s="27">
        <v>0.1</v>
      </c>
      <c r="F131" s="16" t="s">
        <v>368</v>
      </c>
      <c r="G131" s="18" t="s">
        <v>357</v>
      </c>
      <c r="H131" s="91"/>
      <c r="I131" s="18" t="s">
        <v>369</v>
      </c>
    </row>
    <row r="132" spans="1:9" s="8" customFormat="1" ht="47.25">
      <c r="A132" s="89"/>
      <c r="B132" s="100"/>
      <c r="C132" s="25" t="s">
        <v>370</v>
      </c>
      <c r="D132" s="15">
        <v>2</v>
      </c>
      <c r="E132" s="27">
        <v>0.2</v>
      </c>
      <c r="F132" s="16" t="s">
        <v>371</v>
      </c>
      <c r="G132" s="18" t="s">
        <v>357</v>
      </c>
      <c r="H132" s="91"/>
      <c r="I132" s="18" t="s">
        <v>358</v>
      </c>
    </row>
    <row r="133" spans="1:9" s="8" customFormat="1" ht="47.25">
      <c r="A133" s="89"/>
      <c r="B133" s="100"/>
      <c r="C133" s="25" t="s">
        <v>372</v>
      </c>
      <c r="D133" s="15">
        <v>8</v>
      </c>
      <c r="E133" s="27">
        <v>0.8</v>
      </c>
      <c r="F133" s="16" t="s">
        <v>373</v>
      </c>
      <c r="G133" s="18" t="s">
        <v>357</v>
      </c>
      <c r="H133" s="91"/>
      <c r="I133" s="18" t="s">
        <v>374</v>
      </c>
    </row>
    <row r="134" spans="1:9" s="8" customFormat="1" ht="47.25">
      <c r="A134" s="89"/>
      <c r="B134" s="100"/>
      <c r="C134" s="25" t="s">
        <v>375</v>
      </c>
      <c r="D134" s="15">
        <v>2</v>
      </c>
      <c r="E134" s="27">
        <v>0.133</v>
      </c>
      <c r="F134" s="16" t="s">
        <v>376</v>
      </c>
      <c r="G134" s="18" t="s">
        <v>357</v>
      </c>
      <c r="H134" s="92"/>
      <c r="I134" s="18" t="s">
        <v>377</v>
      </c>
    </row>
    <row r="135" spans="1:9" ht="47.25">
      <c r="A135" s="89" t="s">
        <v>207</v>
      </c>
      <c r="B135" s="100">
        <f>SUM(E135:E136)</f>
        <v>5</v>
      </c>
      <c r="C135" s="25" t="s">
        <v>208</v>
      </c>
      <c r="D135" s="107"/>
      <c r="E135" s="27">
        <v>1</v>
      </c>
      <c r="F135" s="16" t="s">
        <v>209</v>
      </c>
      <c r="G135" s="18" t="s">
        <v>131</v>
      </c>
      <c r="H135" s="61">
        <v>2000</v>
      </c>
      <c r="I135" s="38"/>
    </row>
    <row r="136" spans="1:9" s="8" customFormat="1" ht="53.25" customHeight="1">
      <c r="A136" s="89"/>
      <c r="B136" s="100"/>
      <c r="C136" s="25" t="s">
        <v>241</v>
      </c>
      <c r="D136" s="108"/>
      <c r="E136" s="27">
        <v>4</v>
      </c>
      <c r="F136" s="62" t="s">
        <v>242</v>
      </c>
      <c r="G136" s="18" t="s">
        <v>437</v>
      </c>
      <c r="H136" s="18" t="s">
        <v>438</v>
      </c>
      <c r="I136" s="38"/>
    </row>
    <row r="137" spans="1:9" ht="47.25">
      <c r="A137" s="15" t="s">
        <v>211</v>
      </c>
      <c r="B137" s="27">
        <f>E137</f>
        <v>0.6</v>
      </c>
      <c r="C137" s="25" t="s">
        <v>212</v>
      </c>
      <c r="D137" s="38"/>
      <c r="E137" s="27">
        <v>0.6</v>
      </c>
      <c r="F137" s="16" t="s">
        <v>213</v>
      </c>
      <c r="G137" s="18" t="s">
        <v>131</v>
      </c>
      <c r="H137" s="61">
        <v>10000</v>
      </c>
      <c r="I137" s="38"/>
    </row>
    <row r="138" spans="1:9" ht="16.5">
      <c r="A138" s="89" t="s">
        <v>216</v>
      </c>
      <c r="B138" s="100">
        <f>SUM(E138:E142)</f>
        <v>11.999999999999998</v>
      </c>
      <c r="C138" s="57" t="s">
        <v>214</v>
      </c>
      <c r="D138" s="109"/>
      <c r="E138" s="27">
        <v>2.4</v>
      </c>
      <c r="F138" s="62" t="s">
        <v>215</v>
      </c>
      <c r="G138" s="88" t="s">
        <v>224</v>
      </c>
      <c r="H138" s="63">
        <v>8000</v>
      </c>
      <c r="I138" s="38"/>
    </row>
    <row r="139" spans="1:9" ht="16.5">
      <c r="A139" s="89"/>
      <c r="B139" s="100"/>
      <c r="C139" s="57" t="s">
        <v>217</v>
      </c>
      <c r="D139" s="110"/>
      <c r="E139" s="27">
        <v>1.2</v>
      </c>
      <c r="F139" s="62" t="s">
        <v>218</v>
      </c>
      <c r="G139" s="89"/>
      <c r="H139" s="63">
        <v>8000</v>
      </c>
      <c r="I139" s="38"/>
    </row>
    <row r="140" spans="1:9" ht="16.5">
      <c r="A140" s="89"/>
      <c r="B140" s="100"/>
      <c r="C140" s="57" t="s">
        <v>219</v>
      </c>
      <c r="D140" s="110"/>
      <c r="E140" s="27">
        <v>3.6</v>
      </c>
      <c r="F140" s="62" t="s">
        <v>220</v>
      </c>
      <c r="G140" s="89"/>
      <c r="H140" s="63">
        <v>8000</v>
      </c>
      <c r="I140" s="38"/>
    </row>
    <row r="141" spans="1:9" ht="16.5">
      <c r="A141" s="89"/>
      <c r="B141" s="100"/>
      <c r="C141" s="57" t="s">
        <v>221</v>
      </c>
      <c r="D141" s="110"/>
      <c r="E141" s="27">
        <v>1.2</v>
      </c>
      <c r="F141" s="18"/>
      <c r="G141" s="89"/>
      <c r="H141" s="63">
        <v>8000</v>
      </c>
      <c r="I141" s="38"/>
    </row>
    <row r="142" spans="1:9" ht="16.5">
      <c r="A142" s="89"/>
      <c r="B142" s="100"/>
      <c r="C142" s="57" t="s">
        <v>222</v>
      </c>
      <c r="D142" s="111"/>
      <c r="E142" s="27">
        <v>3.6</v>
      </c>
      <c r="F142" s="62" t="s">
        <v>223</v>
      </c>
      <c r="G142" s="89"/>
      <c r="H142" s="63">
        <v>8000</v>
      </c>
      <c r="I142" s="38"/>
    </row>
    <row r="143" spans="1:9" ht="63">
      <c r="A143" s="18" t="s">
        <v>258</v>
      </c>
      <c r="B143" s="27">
        <f>E143</f>
        <v>1.2</v>
      </c>
      <c r="C143" s="25" t="s">
        <v>250</v>
      </c>
      <c r="D143" s="38"/>
      <c r="E143" s="27">
        <v>1.2</v>
      </c>
      <c r="F143" s="62" t="s">
        <v>251</v>
      </c>
      <c r="G143" s="18" t="s">
        <v>253</v>
      </c>
      <c r="H143" s="18" t="s">
        <v>252</v>
      </c>
      <c r="I143" s="38"/>
    </row>
    <row r="144" spans="1:9" ht="33" customHeight="1">
      <c r="A144" s="17" t="s">
        <v>262</v>
      </c>
      <c r="B144" s="27"/>
      <c r="C144" s="95" t="s">
        <v>260</v>
      </c>
      <c r="D144" s="38"/>
      <c r="E144" s="64" t="s">
        <v>266</v>
      </c>
      <c r="F144" s="102" t="s">
        <v>261</v>
      </c>
      <c r="G144" s="88" t="s">
        <v>265</v>
      </c>
      <c r="H144" s="103" t="s">
        <v>423</v>
      </c>
      <c r="I144" s="104"/>
    </row>
    <row r="145" spans="1:9" ht="31.5">
      <c r="A145" s="17" t="s">
        <v>263</v>
      </c>
      <c r="B145" s="27"/>
      <c r="C145" s="95"/>
      <c r="D145" s="38"/>
      <c r="E145" s="64" t="s">
        <v>267</v>
      </c>
      <c r="F145" s="102"/>
      <c r="G145" s="89"/>
      <c r="H145" s="105" t="s">
        <v>424</v>
      </c>
      <c r="I145" s="106"/>
    </row>
    <row r="146" spans="1:9" ht="16.5">
      <c r="A146" s="17" t="s">
        <v>87</v>
      </c>
      <c r="B146" s="27"/>
      <c r="C146" s="95"/>
      <c r="D146" s="38"/>
      <c r="E146" s="64" t="s">
        <v>268</v>
      </c>
      <c r="F146" s="102"/>
      <c r="G146" s="89"/>
      <c r="H146" s="105" t="s">
        <v>425</v>
      </c>
      <c r="I146" s="106"/>
    </row>
    <row r="147" spans="1:9" ht="31.5">
      <c r="A147" s="17" t="s">
        <v>264</v>
      </c>
      <c r="B147" s="27"/>
      <c r="C147" s="95"/>
      <c r="D147" s="38"/>
      <c r="E147" s="64" t="s">
        <v>269</v>
      </c>
      <c r="F147" s="102"/>
      <c r="G147" s="89"/>
      <c r="H147" s="105" t="s">
        <v>425</v>
      </c>
      <c r="I147" s="106"/>
    </row>
    <row r="148" spans="1:9" ht="31.5">
      <c r="A148" s="17" t="s">
        <v>193</v>
      </c>
      <c r="B148" s="27"/>
      <c r="C148" s="95"/>
      <c r="D148" s="38"/>
      <c r="E148" s="64" t="s">
        <v>269</v>
      </c>
      <c r="F148" s="102"/>
      <c r="G148" s="89"/>
      <c r="H148" s="105" t="s">
        <v>426</v>
      </c>
      <c r="I148" s="106"/>
    </row>
    <row r="149" spans="1:9" ht="78.75">
      <c r="A149" s="82" t="s">
        <v>87</v>
      </c>
      <c r="B149" s="76">
        <f>E149+E150</f>
        <v>4.8</v>
      </c>
      <c r="C149" s="25" t="s">
        <v>88</v>
      </c>
      <c r="D149" s="34"/>
      <c r="E149" s="27">
        <v>4.5</v>
      </c>
      <c r="F149" s="35" t="s">
        <v>89</v>
      </c>
      <c r="G149" s="43" t="s">
        <v>91</v>
      </c>
      <c r="H149" s="65" t="s">
        <v>417</v>
      </c>
      <c r="I149" s="43" t="s">
        <v>103</v>
      </c>
    </row>
    <row r="150" spans="1:9" ht="54.75" customHeight="1">
      <c r="A150" s="82"/>
      <c r="B150" s="78"/>
      <c r="C150" s="46" t="s">
        <v>205</v>
      </c>
      <c r="D150" s="66"/>
      <c r="E150" s="48">
        <v>0.3</v>
      </c>
      <c r="F150" s="49" t="s">
        <v>206</v>
      </c>
      <c r="G150" s="67" t="s">
        <v>131</v>
      </c>
      <c r="H150" s="68" t="s">
        <v>427</v>
      </c>
      <c r="I150" s="34" t="s">
        <v>259</v>
      </c>
    </row>
    <row r="151" spans="1:9" s="8" customFormat="1" ht="54.75" customHeight="1">
      <c r="A151" s="141" t="s">
        <v>418</v>
      </c>
      <c r="B151" s="76">
        <f>SUM(E151:E153)</f>
        <v>650</v>
      </c>
      <c r="C151" s="69" t="s">
        <v>419</v>
      </c>
      <c r="D151" s="15"/>
      <c r="E151" s="27">
        <v>150</v>
      </c>
      <c r="F151" s="70" t="s">
        <v>420</v>
      </c>
      <c r="G151" s="71" t="s">
        <v>421</v>
      </c>
      <c r="H151" s="137" t="s">
        <v>422</v>
      </c>
      <c r="I151" s="138"/>
    </row>
    <row r="152" spans="1:9" s="8" customFormat="1" ht="54.75" customHeight="1">
      <c r="A152" s="142"/>
      <c r="B152" s="77"/>
      <c r="C152" s="25" t="s">
        <v>428</v>
      </c>
      <c r="D152" s="15"/>
      <c r="E152" s="27">
        <v>100</v>
      </c>
      <c r="F152" s="16" t="s">
        <v>429</v>
      </c>
      <c r="G152" s="18" t="s">
        <v>59</v>
      </c>
      <c r="H152" s="119" t="s">
        <v>430</v>
      </c>
      <c r="I152" s="120"/>
    </row>
    <row r="153" spans="1:9" s="8" customFormat="1" ht="54.75" customHeight="1">
      <c r="A153" s="143"/>
      <c r="B153" s="78"/>
      <c r="C153" s="25" t="s">
        <v>431</v>
      </c>
      <c r="D153" s="15">
        <v>4.2</v>
      </c>
      <c r="E153" s="27">
        <v>400</v>
      </c>
      <c r="F153" s="16" t="s">
        <v>432</v>
      </c>
      <c r="G153" s="18" t="s">
        <v>433</v>
      </c>
      <c r="H153" s="123"/>
      <c r="I153" s="124"/>
    </row>
    <row r="154" spans="1:9" ht="75" customHeight="1">
      <c r="A154" s="44" t="s">
        <v>12</v>
      </c>
      <c r="B154" s="48">
        <f>E154</f>
        <v>300</v>
      </c>
      <c r="C154" s="46" t="s">
        <v>13</v>
      </c>
      <c r="D154" s="44"/>
      <c r="E154" s="48">
        <v>300</v>
      </c>
      <c r="F154" s="19" t="s">
        <v>70</v>
      </c>
      <c r="G154" s="44" t="s">
        <v>61</v>
      </c>
      <c r="H154" s="93" t="s">
        <v>414</v>
      </c>
      <c r="I154" s="94"/>
    </row>
    <row r="155" spans="1:9" s="8" customFormat="1" ht="30" customHeight="1">
      <c r="A155" s="88" t="s">
        <v>192</v>
      </c>
      <c r="B155" s="100">
        <f>SUM(E155:E157)</f>
        <v>0.45000000000000007</v>
      </c>
      <c r="C155" s="25" t="s">
        <v>186</v>
      </c>
      <c r="D155" s="38"/>
      <c r="E155" s="27">
        <v>0.1</v>
      </c>
      <c r="F155" s="16" t="s">
        <v>187</v>
      </c>
      <c r="G155" s="88" t="s">
        <v>210</v>
      </c>
      <c r="H155" s="131" t="s">
        <v>413</v>
      </c>
      <c r="I155" s="132"/>
    </row>
    <row r="156" spans="1:9" s="8" customFormat="1" ht="35.25" customHeight="1">
      <c r="A156" s="89"/>
      <c r="B156" s="100"/>
      <c r="C156" s="25" t="s">
        <v>188</v>
      </c>
      <c r="D156" s="38"/>
      <c r="E156" s="27">
        <v>0.2</v>
      </c>
      <c r="F156" s="16" t="s">
        <v>189</v>
      </c>
      <c r="G156" s="88"/>
      <c r="H156" s="133"/>
      <c r="I156" s="134"/>
    </row>
    <row r="157" spans="1:9" s="8" customFormat="1" ht="38.25" customHeight="1">
      <c r="A157" s="89"/>
      <c r="B157" s="100"/>
      <c r="C157" s="25" t="s">
        <v>190</v>
      </c>
      <c r="D157" s="38"/>
      <c r="E157" s="27">
        <v>0.15</v>
      </c>
      <c r="F157" s="16" t="s">
        <v>191</v>
      </c>
      <c r="G157" s="88"/>
      <c r="H157" s="135"/>
      <c r="I157" s="136"/>
    </row>
    <row r="158" spans="1:9" s="8" customFormat="1" ht="16.5" customHeight="1">
      <c r="A158" s="96" t="s">
        <v>104</v>
      </c>
      <c r="B158" s="100">
        <f>SUM(E158:E162)</f>
        <v>87</v>
      </c>
      <c r="C158" s="25" t="s">
        <v>71</v>
      </c>
      <c r="D158" s="34"/>
      <c r="E158" s="27">
        <v>11</v>
      </c>
      <c r="F158" s="54" t="s">
        <v>75</v>
      </c>
      <c r="G158" s="86" t="s">
        <v>80</v>
      </c>
      <c r="H158" s="125" t="s">
        <v>411</v>
      </c>
      <c r="I158" s="126"/>
    </row>
    <row r="159" spans="1:9" s="8" customFormat="1" ht="16.5">
      <c r="A159" s="96"/>
      <c r="B159" s="100"/>
      <c r="C159" s="25" t="s">
        <v>72</v>
      </c>
      <c r="D159" s="34"/>
      <c r="E159" s="27">
        <v>55</v>
      </c>
      <c r="F159" s="35" t="s">
        <v>76</v>
      </c>
      <c r="G159" s="86"/>
      <c r="H159" s="127"/>
      <c r="I159" s="128"/>
    </row>
    <row r="160" spans="1:9" ht="16.5" customHeight="1">
      <c r="A160" s="96"/>
      <c r="B160" s="100"/>
      <c r="C160" s="25" t="s">
        <v>73</v>
      </c>
      <c r="D160" s="34"/>
      <c r="E160" s="27">
        <v>5.5</v>
      </c>
      <c r="F160" s="35" t="s">
        <v>77</v>
      </c>
      <c r="G160" s="86"/>
      <c r="H160" s="127"/>
      <c r="I160" s="128"/>
    </row>
    <row r="161" spans="1:9" ht="24.75" customHeight="1">
      <c r="A161" s="96"/>
      <c r="B161" s="100"/>
      <c r="C161" s="25" t="s">
        <v>74</v>
      </c>
      <c r="D161" s="34"/>
      <c r="E161" s="27">
        <v>5.5</v>
      </c>
      <c r="F161" s="35" t="s">
        <v>78</v>
      </c>
      <c r="G161" s="86"/>
      <c r="H161" s="127"/>
      <c r="I161" s="128"/>
    </row>
    <row r="162" spans="1:9" s="8" customFormat="1" ht="39" customHeight="1">
      <c r="A162" s="96"/>
      <c r="B162" s="100"/>
      <c r="C162" s="25" t="s">
        <v>248</v>
      </c>
      <c r="D162" s="34"/>
      <c r="E162" s="27">
        <v>10</v>
      </c>
      <c r="F162" s="16" t="s">
        <v>236</v>
      </c>
      <c r="G162" s="18" t="s">
        <v>249</v>
      </c>
      <c r="H162" s="129"/>
      <c r="I162" s="130"/>
    </row>
    <row r="163" spans="1:9" ht="23.25" customHeight="1">
      <c r="A163" s="34" t="s">
        <v>62</v>
      </c>
      <c r="B163" s="27"/>
      <c r="C163" s="95" t="s">
        <v>105</v>
      </c>
      <c r="D163" s="34">
        <v>0.3</v>
      </c>
      <c r="E163" s="27" t="s">
        <v>256</v>
      </c>
      <c r="F163" s="101" t="s">
        <v>64</v>
      </c>
      <c r="G163" s="86" t="s">
        <v>65</v>
      </c>
      <c r="H163" s="146" t="s">
        <v>415</v>
      </c>
      <c r="I163" s="147"/>
    </row>
    <row r="164" spans="1:9" s="9" customFormat="1" ht="35.25" customHeight="1">
      <c r="A164" s="44" t="s">
        <v>63</v>
      </c>
      <c r="B164" s="48"/>
      <c r="C164" s="95"/>
      <c r="D164" s="44">
        <v>0.4</v>
      </c>
      <c r="E164" s="48" t="s">
        <v>257</v>
      </c>
      <c r="F164" s="101"/>
      <c r="G164" s="86"/>
      <c r="H164" s="148" t="s">
        <v>66</v>
      </c>
      <c r="I164" s="149"/>
    </row>
    <row r="165" spans="1:9" ht="28.5" customHeight="1">
      <c r="A165" s="34" t="s">
        <v>35</v>
      </c>
      <c r="B165" s="100">
        <f>SUM(E165:E167)</f>
        <v>100</v>
      </c>
      <c r="C165" s="95" t="s">
        <v>95</v>
      </c>
      <c r="D165" s="34"/>
      <c r="E165" s="27">
        <v>40</v>
      </c>
      <c r="F165" s="87" t="s">
        <v>98</v>
      </c>
      <c r="G165" s="86" t="s">
        <v>102</v>
      </c>
      <c r="H165" s="150" t="s">
        <v>416</v>
      </c>
      <c r="I165" s="86" t="s">
        <v>101</v>
      </c>
    </row>
    <row r="166" spans="1:9" ht="21" customHeight="1">
      <c r="A166" s="34" t="s">
        <v>11</v>
      </c>
      <c r="B166" s="100"/>
      <c r="C166" s="95"/>
      <c r="D166" s="34"/>
      <c r="E166" s="27">
        <v>40</v>
      </c>
      <c r="F166" s="87"/>
      <c r="G166" s="82"/>
      <c r="H166" s="151"/>
      <c r="I166" s="82"/>
    </row>
    <row r="167" spans="1:9" ht="28.5" customHeight="1">
      <c r="A167" s="34" t="s">
        <v>10</v>
      </c>
      <c r="B167" s="100"/>
      <c r="C167" s="95"/>
      <c r="D167" s="34"/>
      <c r="E167" s="27">
        <v>20</v>
      </c>
      <c r="F167" s="87"/>
      <c r="G167" s="82"/>
      <c r="H167" s="152"/>
      <c r="I167" s="82"/>
    </row>
    <row r="168" spans="1:9" ht="47.25">
      <c r="A168" s="34" t="s">
        <v>84</v>
      </c>
      <c r="B168" s="27">
        <f>E168</f>
        <v>0.8</v>
      </c>
      <c r="C168" s="25" t="s">
        <v>85</v>
      </c>
      <c r="D168" s="34"/>
      <c r="E168" s="27">
        <v>0.8</v>
      </c>
      <c r="F168" s="35" t="s">
        <v>86</v>
      </c>
      <c r="G168" s="43" t="s">
        <v>90</v>
      </c>
      <c r="H168" s="72" t="s">
        <v>184</v>
      </c>
      <c r="I168" s="43" t="s">
        <v>97</v>
      </c>
    </row>
    <row r="169" spans="1:9" s="9" customFormat="1" ht="31.5">
      <c r="A169" s="44" t="s">
        <v>92</v>
      </c>
      <c r="B169" s="48">
        <f>E169</f>
        <v>80</v>
      </c>
      <c r="C169" s="46" t="s">
        <v>93</v>
      </c>
      <c r="D169" s="44">
        <f>E169</f>
        <v>80</v>
      </c>
      <c r="E169" s="48">
        <v>80</v>
      </c>
      <c r="F169" s="73" t="s">
        <v>106</v>
      </c>
      <c r="G169" s="19" t="s">
        <v>94</v>
      </c>
      <c r="H169" s="74" t="s">
        <v>185</v>
      </c>
      <c r="I169" s="66"/>
    </row>
    <row r="170" spans="1:9" s="9" customFormat="1" ht="28.5" customHeight="1">
      <c r="A170" s="44" t="s">
        <v>68</v>
      </c>
      <c r="B170" s="48">
        <f>E170</f>
        <v>55</v>
      </c>
      <c r="C170" s="46"/>
      <c r="D170" s="44">
        <v>10.113</v>
      </c>
      <c r="E170" s="48">
        <v>55</v>
      </c>
      <c r="F170" s="44"/>
      <c r="G170" s="44" t="s">
        <v>69</v>
      </c>
      <c r="H170" s="44"/>
      <c r="I170" s="19"/>
    </row>
    <row r="171" spans="1:9" ht="47.25">
      <c r="A171" s="47" t="s">
        <v>240</v>
      </c>
      <c r="B171" s="27">
        <f>E171</f>
        <v>105</v>
      </c>
      <c r="C171" s="53" t="s">
        <v>238</v>
      </c>
      <c r="D171" s="38"/>
      <c r="E171" s="27">
        <v>105</v>
      </c>
      <c r="F171" s="62" t="s">
        <v>239</v>
      </c>
      <c r="G171" s="67" t="s">
        <v>254</v>
      </c>
      <c r="H171" s="144" t="s">
        <v>434</v>
      </c>
      <c r="I171" s="145"/>
    </row>
  </sheetData>
  <sheetProtection/>
  <mergeCells count="75">
    <mergeCell ref="H147:I147"/>
    <mergeCell ref="H148:I148"/>
    <mergeCell ref="H152:I153"/>
    <mergeCell ref="A151:A153"/>
    <mergeCell ref="B151:B153"/>
    <mergeCell ref="H171:I171"/>
    <mergeCell ref="H163:I163"/>
    <mergeCell ref="H164:I164"/>
    <mergeCell ref="H165:H167"/>
    <mergeCell ref="A55:A56"/>
    <mergeCell ref="B55:B56"/>
    <mergeCell ref="A57:A60"/>
    <mergeCell ref="H57:I60"/>
    <mergeCell ref="H158:I162"/>
    <mergeCell ref="H155:I157"/>
    <mergeCell ref="H151:I151"/>
    <mergeCell ref="B149:B150"/>
    <mergeCell ref="G63:G75"/>
    <mergeCell ref="B61:B119"/>
    <mergeCell ref="D135:D136"/>
    <mergeCell ref="D138:D142"/>
    <mergeCell ref="G76:G110"/>
    <mergeCell ref="A61:A119"/>
    <mergeCell ref="A120:A134"/>
    <mergeCell ref="B120:B134"/>
    <mergeCell ref="B138:B142"/>
    <mergeCell ref="A135:A136"/>
    <mergeCell ref="B135:B136"/>
    <mergeCell ref="C144:C148"/>
    <mergeCell ref="G144:G148"/>
    <mergeCell ref="F144:F148"/>
    <mergeCell ref="A149:A150"/>
    <mergeCell ref="H154:I154"/>
    <mergeCell ref="G155:G157"/>
    <mergeCell ref="B155:B157"/>
    <mergeCell ref="H144:I144"/>
    <mergeCell ref="H145:I145"/>
    <mergeCell ref="H146:I146"/>
    <mergeCell ref="C163:C164"/>
    <mergeCell ref="F163:F164"/>
    <mergeCell ref="G163:G164"/>
    <mergeCell ref="G158:G161"/>
    <mergeCell ref="A155:A157"/>
    <mergeCell ref="A158:A162"/>
    <mergeCell ref="B158:B162"/>
    <mergeCell ref="C165:C167"/>
    <mergeCell ref="H8:H18"/>
    <mergeCell ref="A3:I3"/>
    <mergeCell ref="A5:I5"/>
    <mergeCell ref="A138:A142"/>
    <mergeCell ref="G138:G142"/>
    <mergeCell ref="G115:G117"/>
    <mergeCell ref="G112:G114"/>
    <mergeCell ref="G8:G18"/>
    <mergeCell ref="B165:B167"/>
    <mergeCell ref="I165:I167"/>
    <mergeCell ref="F165:F167"/>
    <mergeCell ref="G165:G167"/>
    <mergeCell ref="G118:G119"/>
    <mergeCell ref="G27:G42"/>
    <mergeCell ref="G43:G50"/>
    <mergeCell ref="H120:H134"/>
    <mergeCell ref="H61:H110"/>
    <mergeCell ref="H112:H119"/>
    <mergeCell ref="H111:I111"/>
    <mergeCell ref="B57:B60"/>
    <mergeCell ref="A1:C1"/>
    <mergeCell ref="A2:C2"/>
    <mergeCell ref="A4:I4"/>
    <mergeCell ref="A8:A52"/>
    <mergeCell ref="B8:B52"/>
    <mergeCell ref="G19:G26"/>
    <mergeCell ref="H19:H42"/>
    <mergeCell ref="H43:H50"/>
    <mergeCell ref="I8:I51"/>
  </mergeCells>
  <printOptions/>
  <pageMargins left="0.118110236220472" right="0.078740157480315" top="0.354330708661417" bottom="0.196850393700787" header="0.118110236220472" footer="0.118110236220472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6.00390625" style="1" bestFit="1" customWidth="1"/>
    <col min="2" max="2" width="33.140625" style="1" bestFit="1" customWidth="1"/>
    <col min="3" max="3" width="18.00390625" style="1" customWidth="1"/>
    <col min="4" max="4" width="16.00390625" style="1" bestFit="1" customWidth="1"/>
    <col min="5" max="5" width="21.28125" style="1" customWidth="1"/>
    <col min="6" max="6" width="45.421875" style="1" customWidth="1"/>
    <col min="7" max="16384" width="9.140625" style="1" customWidth="1"/>
  </cols>
  <sheetData>
    <row r="1" spans="1:6" ht="16.5">
      <c r="A1" s="153" t="s">
        <v>0</v>
      </c>
      <c r="B1" s="153"/>
      <c r="C1" s="153"/>
      <c r="D1" s="153"/>
      <c r="E1" s="153"/>
      <c r="F1" s="153"/>
    </row>
    <row r="2" spans="1:6" ht="49.5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</row>
    <row r="3" spans="1:6" ht="16.5">
      <c r="A3" s="6"/>
      <c r="B3" s="2"/>
      <c r="C3" s="2"/>
      <c r="D3" s="7"/>
      <c r="E3" s="7"/>
      <c r="F3" s="3"/>
    </row>
    <row r="4" spans="1:6" ht="16.5">
      <c r="A4" s="3"/>
      <c r="B4" s="3"/>
      <c r="C4" s="3"/>
      <c r="D4" s="3"/>
      <c r="E4" s="3"/>
      <c r="F4" s="3"/>
    </row>
    <row r="5" spans="1:6" ht="16.5">
      <c r="A5" s="3"/>
      <c r="B5" s="3"/>
      <c r="C5" s="3"/>
      <c r="D5" s="3"/>
      <c r="E5" s="3"/>
      <c r="F5" s="3"/>
    </row>
    <row r="6" spans="1:6" ht="16.5">
      <c r="A6" s="3"/>
      <c r="B6" s="3"/>
      <c r="C6" s="3"/>
      <c r="D6" s="3"/>
      <c r="E6" s="3"/>
      <c r="F6" s="3"/>
    </row>
    <row r="7" spans="1:6" ht="16.5">
      <c r="A7" s="3"/>
      <c r="B7" s="3"/>
      <c r="C7" s="3"/>
      <c r="D7" s="3"/>
      <c r="E7" s="3"/>
      <c r="F7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 10 PRO 2019</cp:lastModifiedBy>
  <cp:lastPrinted>2021-07-23T09:36:04Z</cp:lastPrinted>
  <dcterms:created xsi:type="dcterms:W3CDTF">2021-07-19T08:00:42Z</dcterms:created>
  <dcterms:modified xsi:type="dcterms:W3CDTF">2021-07-23T10:11:13Z</dcterms:modified>
  <cp:category/>
  <cp:version/>
  <cp:contentType/>
  <cp:contentStatus/>
</cp:coreProperties>
</file>